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updateLinks="never" codeName="ThisWorkbook"/>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菅平ユースカップ\一次案内\"/>
    </mc:Choice>
  </mc:AlternateContent>
  <xr:revisionPtr revIDLastSave="0" documentId="8_{D219C4DC-28AA-42EF-9EB6-AF6FF745AFDD}" xr6:coauthVersionLast="47" xr6:coauthVersionMax="47" xr10:uidLastSave="{00000000-0000-0000-0000-000000000000}"/>
  <bookViews>
    <workbookView xWindow="-120" yWindow="-120" windowWidth="29040" windowHeight="15720" xr2:uid="{00000000-000D-0000-FFFF-FFFF00000000}"/>
  </bookViews>
  <sheets>
    <sheet name="アレルギー連絡票" sheetId="15" r:id="rId1"/>
    <sheet name="宿泊施設一覧" sheetId="16" r:id="rId2"/>
    <sheet name="フロー" sheetId="8" state="hidden" r:id="rId3"/>
  </sheets>
  <definedNames>
    <definedName name="_xlnm.Print_Area" localSheetId="0">アレルギー連絡票!$A$1:$AE$66</definedName>
    <definedName name="_xlnm.Print_Area" localSheetId="2">フロー!$A$1:$U$60</definedName>
    <definedName name="河口湖">宿泊施設一覧!$B$144:$B$164</definedName>
    <definedName name="山中湖・忍野">宿泊施設一覧!$B$181:$B$196</definedName>
    <definedName name="鹿児島県">宿泊施設一覧!$B$197:$B$202</definedName>
    <definedName name="菅平">宿泊施設一覧!$B$34:$B$67</definedName>
    <definedName name="裾野">宿泊施設一覧!$B$121:$B$125</definedName>
    <definedName name="波崎">宿泊施設一覧!$B$2:$B$33</definedName>
    <definedName name="白子・長柄">宿泊施設一覧!$B$165:$B$180</definedName>
    <definedName name="尾瀬">宿泊施設一覧!$B$68:$B$107</definedName>
    <definedName name="富士">宿泊施設一覧!$B$126:$B$143</definedName>
    <definedName name="和倉温泉">宿泊施設一覧!$B$108:$B$120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0" i="15" l="1"/>
  <c r="AF51" i="15"/>
  <c r="AF30" i="15"/>
  <c r="AF32" i="15"/>
  <c r="AF34" i="15"/>
  <c r="AF36" i="15"/>
  <c r="AF38" i="15"/>
  <c r="AF40" i="15"/>
  <c r="AF42" i="15"/>
  <c r="AF28" i="15"/>
  <c r="AF18" i="15"/>
  <c r="AF19" i="15"/>
  <c r="AF14" i="15"/>
  <c r="AF46" i="15"/>
  <c r="AF44" i="15"/>
  <c r="A65" i="15" l="1"/>
  <c r="U11" i="15" l="1"/>
  <c r="K11" i="15"/>
</calcChain>
</file>

<file path=xl/sharedStrings.xml><?xml version="1.0" encoding="utf-8"?>
<sst xmlns="http://schemas.openxmlformats.org/spreadsheetml/2006/main" count="1179" uniqueCount="913">
  <si>
    <t>～</t>
    <phoneticPr fontId="18"/>
  </si>
  <si>
    <t>原因食品</t>
    <rPh sb="0" eb="2">
      <t>ゲンイン</t>
    </rPh>
    <rPh sb="2" eb="4">
      <t>ショクヒン</t>
    </rPh>
    <phoneticPr fontId="18"/>
  </si>
  <si>
    <t>②医師に「食物アレルギー」と診断され、通院していますか？</t>
    <rPh sb="1" eb="3">
      <t>イシ</t>
    </rPh>
    <rPh sb="5" eb="7">
      <t>ショクモツ</t>
    </rPh>
    <rPh sb="14" eb="16">
      <t>シンダン</t>
    </rPh>
    <rPh sb="19" eb="21">
      <t>ツウイン</t>
    </rPh>
    <phoneticPr fontId="18"/>
  </si>
  <si>
    <t>・団体名</t>
    <rPh sb="1" eb="3">
      <t>ダンタイ</t>
    </rPh>
    <rPh sb="3" eb="4">
      <t>メイ</t>
    </rPh>
    <phoneticPr fontId="18"/>
  </si>
  <si>
    <t>・電話番号</t>
    <rPh sb="1" eb="3">
      <t>デンワ</t>
    </rPh>
    <rPh sb="3" eb="5">
      <t>バンゴウ</t>
    </rPh>
    <phoneticPr fontId="18"/>
  </si>
  <si>
    <t>・性別</t>
    <rPh sb="1" eb="3">
      <t>セイベツ</t>
    </rPh>
    <phoneticPr fontId="18"/>
  </si>
  <si>
    <t>・年齢</t>
    <rPh sb="1" eb="3">
      <t>ネンレイ</t>
    </rPh>
    <phoneticPr fontId="18"/>
  </si>
  <si>
    <t>・この連絡票は「食物アレルギー」に関するものであり、「好き嫌い」の調査ではありません。</t>
    <rPh sb="8" eb="10">
      <t>ショクモツ</t>
    </rPh>
    <rPh sb="17" eb="18">
      <t>カン</t>
    </rPh>
    <rPh sb="27" eb="28">
      <t>ス</t>
    </rPh>
    <rPh sb="29" eb="30">
      <t>キラ</t>
    </rPh>
    <rPh sb="33" eb="35">
      <t>チョウサ</t>
    </rPh>
    <phoneticPr fontId="18"/>
  </si>
  <si>
    <t>・原則として、ご自身による除去で全て対応可能な場合は本連絡票は不要です。</t>
    <rPh sb="1" eb="3">
      <t>ゲンソク</t>
    </rPh>
    <rPh sb="8" eb="10">
      <t>ジシン</t>
    </rPh>
    <rPh sb="13" eb="15">
      <t>ジョキョ</t>
    </rPh>
    <rPh sb="16" eb="17">
      <t>スベ</t>
    </rPh>
    <rPh sb="18" eb="20">
      <t>タイオウ</t>
    </rPh>
    <rPh sb="20" eb="22">
      <t>カノウ</t>
    </rPh>
    <rPh sb="23" eb="25">
      <t>バアイ</t>
    </rPh>
    <rPh sb="31" eb="33">
      <t>フヨウ</t>
    </rPh>
    <phoneticPr fontId="18"/>
  </si>
  <si>
    <t>①　2ヶ月前</t>
    <rPh sb="4" eb="5">
      <t>ゲツ</t>
    </rPh>
    <rPh sb="5" eb="6">
      <t>マエ</t>
    </rPh>
    <phoneticPr fontId="28"/>
  </si>
  <si>
    <t>当社担当【RPA】</t>
    <rPh sb="0" eb="2">
      <t>トウシャ</t>
    </rPh>
    <phoneticPr fontId="28"/>
  </si>
  <si>
    <t>⇒</t>
    <phoneticPr fontId="28"/>
  </si>
  <si>
    <t>顧客（幹事）　</t>
    <phoneticPr fontId="28"/>
  </si>
  <si>
    <t>（自動）メール</t>
    <phoneticPr fontId="28"/>
  </si>
  <si>
    <t>②</t>
    <phoneticPr fontId="28"/>
  </si>
  <si>
    <t>顧客（メンバー）　</t>
    <phoneticPr fontId="28"/>
  </si>
  <si>
    <t>LINEなど</t>
    <phoneticPr fontId="28"/>
  </si>
  <si>
    <t>③　1ヶ月前</t>
    <phoneticPr fontId="28"/>
  </si>
  <si>
    <t>担当者</t>
    <rPh sb="0" eb="3">
      <t>タントウシャ</t>
    </rPh>
    <phoneticPr fontId="28"/>
  </si>
  <si>
    <t>④</t>
    <phoneticPr fontId="28"/>
  </si>
  <si>
    <t>当社担当</t>
    <rPh sb="0" eb="2">
      <t>トウシャ</t>
    </rPh>
    <rPh sb="2" eb="4">
      <t>タントウ</t>
    </rPh>
    <phoneticPr fontId="28"/>
  </si>
  <si>
    <t>宿泊先</t>
    <rPh sb="0" eb="3">
      <t>シュクハクサキ</t>
    </rPh>
    <phoneticPr fontId="28"/>
  </si>
  <si>
    <t>⑤　15日前</t>
    <rPh sb="4" eb="5">
      <t>ヒ</t>
    </rPh>
    <rPh sb="5" eb="6">
      <t>マエ</t>
    </rPh>
    <phoneticPr fontId="28"/>
  </si>
  <si>
    <t>（自動）メール2回目</t>
    <rPh sb="8" eb="10">
      <t>カイメ</t>
    </rPh>
    <phoneticPr fontId="28"/>
  </si>
  <si>
    <t>⑥</t>
    <phoneticPr fontId="28"/>
  </si>
  <si>
    <t>⑦　10日前</t>
    <rPh sb="4" eb="5">
      <t>ヒ</t>
    </rPh>
    <rPh sb="5" eb="6">
      <t>マエ</t>
    </rPh>
    <phoneticPr fontId="28"/>
  </si>
  <si>
    <t xml:space="preserve">アレルギー連絡票を直接提出（FAX）
</t>
    <rPh sb="9" eb="11">
      <t>チョクセツ</t>
    </rPh>
    <phoneticPr fontId="28"/>
  </si>
  <si>
    <t>⑧　～出発前</t>
    <rPh sb="3" eb="6">
      <t>シュッパツマエ</t>
    </rPh>
    <phoneticPr fontId="28"/>
  </si>
  <si>
    <t>⇔</t>
    <phoneticPr fontId="28"/>
  </si>
  <si>
    <t>必要に応じてTELでの直接確認（保護者の場合も有）</t>
    <rPh sb="0" eb="2">
      <t>ヒツヨウ</t>
    </rPh>
    <rPh sb="3" eb="4">
      <t>オウ</t>
    </rPh>
    <rPh sb="11" eb="13">
      <t>チョクセツ</t>
    </rPh>
    <rPh sb="13" eb="15">
      <t>カクニン</t>
    </rPh>
    <rPh sb="16" eb="19">
      <t>ホゴシャ</t>
    </rPh>
    <rPh sb="20" eb="22">
      <t>バアイ</t>
    </rPh>
    <rPh sb="23" eb="24">
      <t>アリ</t>
    </rPh>
    <phoneticPr fontId="28"/>
  </si>
  <si>
    <t>⑨　当日</t>
    <rPh sb="2" eb="4">
      <t>トウジツ</t>
    </rPh>
    <phoneticPr fontId="28"/>
  </si>
  <si>
    <t>顧客　</t>
    <phoneticPr fontId="28"/>
  </si>
  <si>
    <t>チェックイン時にアレルギー連絡票をフロントで提出</t>
    <rPh sb="6" eb="7">
      <t>ジ</t>
    </rPh>
    <phoneticPr fontId="28"/>
  </si>
  <si>
    <t>顧客（メンバー）</t>
    <rPh sb="0" eb="2">
      <t>コキャク</t>
    </rPh>
    <phoneticPr fontId="28"/>
  </si>
  <si>
    <t>顧客（幹事）</t>
    <rPh sb="0" eb="2">
      <t>コキャク</t>
    </rPh>
    <rPh sb="3" eb="5">
      <t>カンジ</t>
    </rPh>
    <phoneticPr fontId="28"/>
  </si>
  <si>
    <t>営業課</t>
    <rPh sb="0" eb="2">
      <t>エイギョウ</t>
    </rPh>
    <rPh sb="2" eb="3">
      <t>カ</t>
    </rPh>
    <phoneticPr fontId="28"/>
  </si>
  <si>
    <t>GL</t>
    <phoneticPr fontId="28"/>
  </si>
  <si>
    <t>課長</t>
    <rPh sb="0" eb="2">
      <t>カチョウ</t>
    </rPh>
    <phoneticPr fontId="28"/>
  </si>
  <si>
    <t>宿泊先</t>
    <rPh sb="0" eb="2">
      <t>シュクハク</t>
    </rPh>
    <rPh sb="2" eb="3">
      <t>サキ</t>
    </rPh>
    <phoneticPr fontId="28"/>
  </si>
  <si>
    <t>業務・手配課</t>
    <rPh sb="0" eb="2">
      <t>ギョウム</t>
    </rPh>
    <rPh sb="3" eb="5">
      <t>テハイ</t>
    </rPh>
    <rPh sb="5" eb="6">
      <t>カ</t>
    </rPh>
    <phoneticPr fontId="28"/>
  </si>
  <si>
    <t>手配Ｇ</t>
    <rPh sb="0" eb="2">
      <t>テハイ</t>
    </rPh>
    <phoneticPr fontId="28"/>
  </si>
  <si>
    <t>業務Ｇ</t>
    <rPh sb="0" eb="2">
      <t>ギョウム</t>
    </rPh>
    <phoneticPr fontId="28"/>
  </si>
  <si>
    <t>・アレルギー連絡票の団体内周知報告</t>
    <rPh sb="6" eb="9">
      <t>レンラクヒョウ</t>
    </rPh>
    <rPh sb="10" eb="13">
      <t>ダンタイナイ</t>
    </rPh>
    <rPh sb="13" eb="15">
      <t>シュウチ</t>
    </rPh>
    <rPh sb="15" eb="17">
      <t>ホウコク</t>
    </rPh>
    <phoneticPr fontId="28"/>
  </si>
  <si>
    <t>※「出発14日前」、「7日前」、「前日」にも同様のやり取りあり</t>
    <rPh sb="2" eb="4">
      <t>シュッパツ</t>
    </rPh>
    <rPh sb="6" eb="8">
      <t>ニチマエ</t>
    </rPh>
    <rPh sb="12" eb="13">
      <t>ニチ</t>
    </rPh>
    <rPh sb="13" eb="14">
      <t>マエ</t>
    </rPh>
    <rPh sb="17" eb="19">
      <t>ゼンジツ</t>
    </rPh>
    <rPh sb="22" eb="24">
      <t>ドウヨウ</t>
    </rPh>
    <rPh sb="27" eb="28">
      <t>ト</t>
    </rPh>
    <phoneticPr fontId="18"/>
  </si>
  <si>
    <t>・アレルギーの有無報告　　を兼ねたもの</t>
    <rPh sb="7" eb="9">
      <t>ウム</t>
    </rPh>
    <rPh sb="9" eb="11">
      <t>ホウコク</t>
    </rPh>
    <rPh sb="14" eb="15">
      <t>カ</t>
    </rPh>
    <phoneticPr fontId="28"/>
  </si>
  <si>
    <t>&lt;アレルギーについて＞</t>
    <phoneticPr fontId="18"/>
  </si>
  <si>
    <t>人数報告書提出　※</t>
    <rPh sb="0" eb="5">
      <t>ニンズウホウコクショ</t>
    </rPh>
    <rPh sb="5" eb="7">
      <t>テイシュツ</t>
    </rPh>
    <phoneticPr fontId="28"/>
  </si>
  <si>
    <t>・食物アレルギーが複数ある場合やアレルギーの程度によっては対応できない可能性がございます。</t>
    <rPh sb="9" eb="11">
      <t>フクスウ</t>
    </rPh>
    <rPh sb="35" eb="38">
      <t>カノウセイ</t>
    </rPh>
    <phoneticPr fontId="18"/>
  </si>
  <si>
    <t>③今までアナフィラキシーショックを起こしたことがありますか？</t>
    <rPh sb="1" eb="2">
      <t>イマ</t>
    </rPh>
    <rPh sb="17" eb="18">
      <t>オ</t>
    </rPh>
    <phoneticPr fontId="18"/>
  </si>
  <si>
    <t>つなぎ</t>
    <phoneticPr fontId="18"/>
  </si>
  <si>
    <t>加熱</t>
    <rPh sb="0" eb="2">
      <t>カネツ</t>
    </rPh>
    <phoneticPr fontId="18"/>
  </si>
  <si>
    <t>エキス</t>
    <phoneticPr fontId="18"/>
  </si>
  <si>
    <t>備考</t>
    <rPh sb="0" eb="2">
      <t>ビコウ</t>
    </rPh>
    <phoneticPr fontId="18"/>
  </si>
  <si>
    <t>調理方法での可否</t>
    <rPh sb="0" eb="4">
      <t>チョウリホウホウ</t>
    </rPh>
    <rPh sb="6" eb="8">
      <t>カヒ</t>
    </rPh>
    <phoneticPr fontId="18"/>
  </si>
  <si>
    <t>①下記のうち、アレルゲンの除去が必要な原因食品および、その調理方法による可否について該当するものを「○」で囲んでください。</t>
    <rPh sb="1" eb="3">
      <t>カキ</t>
    </rPh>
    <rPh sb="13" eb="15">
      <t>ジョキョ</t>
    </rPh>
    <rPh sb="16" eb="18">
      <t>ヒツヨウ</t>
    </rPh>
    <rPh sb="19" eb="23">
      <t>ゲンインショクヒン</t>
    </rPh>
    <rPh sb="29" eb="33">
      <t>チョウリホウホウ</t>
    </rPh>
    <rPh sb="36" eb="38">
      <t>カヒ</t>
    </rPh>
    <rPh sb="42" eb="44">
      <t>ガイトウ</t>
    </rPh>
    <rPh sb="53" eb="54">
      <t>カコ</t>
    </rPh>
    <phoneticPr fontId="18"/>
  </si>
  <si>
    <t>醤油</t>
    <rPh sb="0" eb="2">
      <t>ショウユ</t>
    </rPh>
    <phoneticPr fontId="18"/>
  </si>
  <si>
    <t>回答①　　　　　お客様情報をご入力ください</t>
    <rPh sb="0" eb="2">
      <t>カイトウ</t>
    </rPh>
    <rPh sb="9" eb="11">
      <t>キャクサマ</t>
    </rPh>
    <rPh sb="11" eb="13">
      <t>ジョウホウ</t>
    </rPh>
    <rPh sb="15" eb="17">
      <t>ニュウリョク</t>
    </rPh>
    <phoneticPr fontId="18"/>
  </si>
  <si>
    <t>・旅行日程</t>
    <rPh sb="1" eb="5">
      <t>リョコウニッテイ</t>
    </rPh>
    <phoneticPr fontId="18"/>
  </si>
  <si>
    <t>・申告者氏名</t>
    <rPh sb="1" eb="3">
      <t>シンコク</t>
    </rPh>
    <rPh sb="3" eb="4">
      <t>シャ</t>
    </rPh>
    <rPh sb="4" eb="6">
      <t>シメイ</t>
    </rPh>
    <phoneticPr fontId="18"/>
  </si>
  <si>
    <t>回答②　　　　　事前申告が必要となる項目にチェックをお願いします</t>
    <rPh sb="0" eb="2">
      <t>カイトウ</t>
    </rPh>
    <rPh sb="8" eb="10">
      <t>ジゼン</t>
    </rPh>
    <rPh sb="10" eb="12">
      <t>シンコク</t>
    </rPh>
    <rPh sb="13" eb="15">
      <t>ヒツヨウ</t>
    </rPh>
    <rPh sb="18" eb="20">
      <t>コウモク</t>
    </rPh>
    <rPh sb="27" eb="28">
      <t>ネガ</t>
    </rPh>
    <phoneticPr fontId="18"/>
  </si>
  <si>
    <t>・保護者電話番号</t>
    <rPh sb="1" eb="4">
      <t>ホゴシャ</t>
    </rPh>
    <rPh sb="4" eb="8">
      <t>デンワバンゴウ</t>
    </rPh>
    <phoneticPr fontId="18"/>
  </si>
  <si>
    <t>歳（合宿開始時）</t>
    <rPh sb="0" eb="1">
      <t>サイ</t>
    </rPh>
    <rPh sb="2" eb="7">
      <t>ガッシュクカイシジ</t>
    </rPh>
    <phoneticPr fontId="18"/>
  </si>
  <si>
    <t>回答③-B　　　　　</t>
    <rPh sb="0" eb="2">
      <t>カイトウ</t>
    </rPh>
    <phoneticPr fontId="18"/>
  </si>
  <si>
    <t>回答③-A　　　　</t>
    <rPh sb="0" eb="2">
      <t>カイトウ</t>
    </rPh>
    <phoneticPr fontId="18"/>
  </si>
  <si>
    <t>&lt;その他の特別な配慮について＞</t>
    <phoneticPr fontId="18"/>
  </si>
  <si>
    <t>（例：車椅子利用、杖のご利用、妊娠中、補助犬連行、心身障害など）</t>
    <phoneticPr fontId="18"/>
  </si>
  <si>
    <t>女</t>
    <rPh sb="0" eb="1">
      <t>オンナ</t>
    </rPh>
    <phoneticPr fontId="18"/>
  </si>
  <si>
    <t>A.アレルギーに関する申告</t>
    <rPh sb="8" eb="9">
      <t>カン</t>
    </rPh>
    <rPh sb="11" eb="13">
      <t>シンコク</t>
    </rPh>
    <phoneticPr fontId="18"/>
  </si>
  <si>
    <t>定期的に通院している</t>
    <rPh sb="0" eb="3">
      <t>テイキテキ</t>
    </rPh>
    <rPh sb="4" eb="6">
      <t>ツウイン</t>
    </rPh>
    <phoneticPr fontId="18"/>
  </si>
  <si>
    <t>1年以上通院していない</t>
  </si>
  <si>
    <t>診断されていない</t>
  </si>
  <si>
    <t>その他品目など</t>
    <rPh sb="2" eb="3">
      <t>タ</t>
    </rPh>
    <rPh sb="3" eb="5">
      <t>ヒンモク</t>
    </rPh>
    <phoneticPr fontId="18"/>
  </si>
  <si>
    <t>①特別な配慮が必要な理由（ご状態）についてご記入ください（60字以内）</t>
    <rPh sb="22" eb="24">
      <t>キニュウ</t>
    </rPh>
    <rPh sb="31" eb="32">
      <t>ジ</t>
    </rPh>
    <rPh sb="32" eb="34">
      <t>イナイ</t>
    </rPh>
    <phoneticPr fontId="18"/>
  </si>
  <si>
    <t>②具体的なご希望についてご記入ください（60字以内）</t>
    <rPh sb="1" eb="4">
      <t>グタイテキ</t>
    </rPh>
    <rPh sb="13" eb="15">
      <t>キニュウ</t>
    </rPh>
    <rPh sb="22" eb="23">
      <t>ジ</t>
    </rPh>
    <rPh sb="23" eb="25">
      <t>イナイ</t>
    </rPh>
    <phoneticPr fontId="18"/>
  </si>
  <si>
    <t>選択</t>
  </si>
  <si>
    <t>特別の配慮が必要な旅行者様へ</t>
    <rPh sb="12" eb="13">
      <t>サマ</t>
    </rPh>
    <phoneticPr fontId="18"/>
  </si>
  <si>
    <t>0992-96-2072</t>
    <phoneticPr fontId="18"/>
  </si>
  <si>
    <t>099-296-2250</t>
  </si>
  <si>
    <t>鹿児島県日置市吹上町湯之浦1194</t>
  </si>
  <si>
    <t>新湯温泉旅館</t>
  </si>
  <si>
    <t>鹿児島県</t>
    <rPh sb="0" eb="3">
      <t>カゴシマ</t>
    </rPh>
    <rPh sb="3" eb="4">
      <t>ケン</t>
    </rPh>
    <phoneticPr fontId="18"/>
  </si>
  <si>
    <t>0992-01-3235</t>
    <phoneticPr fontId="18"/>
  </si>
  <si>
    <t>099-295-0130</t>
  </si>
  <si>
    <t>鹿児島県日置市東市来町湯田731</t>
  </si>
  <si>
    <t>OCEAN RESORT えぐち家</t>
  </si>
  <si>
    <t>0996-42-2245</t>
    <phoneticPr fontId="18"/>
  </si>
  <si>
    <t>0996-42-2244</t>
  </si>
  <si>
    <t>鹿児島県薩摩川内市東郷町斧渕1940-1</t>
  </si>
  <si>
    <t>SPA HOTEL YUTTARIKAN</t>
  </si>
  <si>
    <t>0996-44-3479</t>
  </si>
  <si>
    <t>0996-44-3472</t>
  </si>
  <si>
    <t>鹿児島県薩摩川内市入来町浦之名8920</t>
  </si>
  <si>
    <t>諏訪温泉</t>
  </si>
  <si>
    <t>0996-38-2061</t>
  </si>
  <si>
    <t>0996-38-1012</t>
  </si>
  <si>
    <t>鹿児島県薩摩川内市樋脇町市比野4134</t>
  </si>
  <si>
    <t>薩摩の里</t>
  </si>
  <si>
    <t>0996-33-1691</t>
  </si>
  <si>
    <t>0996-32-4177</t>
  </si>
  <si>
    <t>鹿児島県いちき串木野市長崎町101</t>
  </si>
  <si>
    <t>ホテルアクシアくしきの</t>
  </si>
  <si>
    <t>050-3172-7662</t>
  </si>
  <si>
    <t>0555-84-2533</t>
  </si>
  <si>
    <t>山梨県南都留郡忍野村忍草882</t>
  </si>
  <si>
    <t>大黒家</t>
  </si>
  <si>
    <t>山中湖/忍野(山梨県)</t>
    <rPh sb="0" eb="3">
      <t>ヤマナカコ</t>
    </rPh>
    <rPh sb="4" eb="6">
      <t>オシノ</t>
    </rPh>
    <rPh sb="7" eb="10">
      <t>ヤマナシケン</t>
    </rPh>
    <phoneticPr fontId="18"/>
  </si>
  <si>
    <t>0555-84-1058</t>
  </si>
  <si>
    <t>0555-84-3314</t>
  </si>
  <si>
    <t>山梨県南都留郡忍野村忍草3024</t>
  </si>
  <si>
    <t>忍野ペンショングリーンシャワー</t>
  </si>
  <si>
    <t>0555-84-3281</t>
  </si>
  <si>
    <t>0555-84-2320</t>
  </si>
  <si>
    <t>山梨県南都留郡忍野村忍草398</t>
  </si>
  <si>
    <t>センターハウス</t>
  </si>
  <si>
    <t>0555-65-7422</t>
    <phoneticPr fontId="18"/>
  </si>
  <si>
    <t>0555‐65-8177</t>
    <phoneticPr fontId="18"/>
  </si>
  <si>
    <t>山梨県南都留郡山中湖村平野580</t>
    <phoneticPr fontId="18"/>
  </si>
  <si>
    <t>リゾートイン愛</t>
    <phoneticPr fontId="18"/>
  </si>
  <si>
    <t>0555-65-7420</t>
    <phoneticPr fontId="18"/>
  </si>
  <si>
    <t>0555‐65-8001</t>
  </si>
  <si>
    <t>山梨県南都留郡山中湖村平野443</t>
  </si>
  <si>
    <t>平野屋旅館</t>
  </si>
  <si>
    <t>0555-65-7806</t>
    <phoneticPr fontId="18"/>
  </si>
  <si>
    <t>0555‐65-8251</t>
  </si>
  <si>
    <t>山梨県南都留郡山中湖村平野116</t>
  </si>
  <si>
    <t>ハラマチロッヂ</t>
  </si>
  <si>
    <t>0555-65-7793</t>
    <phoneticPr fontId="18"/>
  </si>
  <si>
    <t>0555‐65-8750</t>
  </si>
  <si>
    <t>山梨県南都留郡山中湖村平野210</t>
  </si>
  <si>
    <t>東照館</t>
  </si>
  <si>
    <t>0555-65-6687</t>
    <phoneticPr fontId="18"/>
  </si>
  <si>
    <t>0555‐65-7777</t>
  </si>
  <si>
    <t>山梨県南都留郡山中湖村山中339</t>
  </si>
  <si>
    <t>清風荘アネックス</t>
  </si>
  <si>
    <t>0555-65-8398</t>
    <phoneticPr fontId="18"/>
  </si>
  <si>
    <t>0555‐65-8358</t>
  </si>
  <si>
    <t>山梨県南都留郡山中湖村平野473-21</t>
  </si>
  <si>
    <t>スペランザ丸石</t>
  </si>
  <si>
    <t>0555-65-8433</t>
    <phoneticPr fontId="18"/>
  </si>
  <si>
    <t>0555‐65-8233</t>
  </si>
  <si>
    <t>山梨県南都留郡山中湖村平野1811</t>
  </si>
  <si>
    <t>AMUSE INN 至誠荘</t>
  </si>
  <si>
    <t>0555-65-7377</t>
    <phoneticPr fontId="18"/>
  </si>
  <si>
    <t>0555‐65-8859</t>
  </si>
  <si>
    <t>山梨県南都留郡山中湖村平野520-45</t>
  </si>
  <si>
    <t>グリーンヒルズニューみなみ</t>
  </si>
  <si>
    <t>0555-65-8155</t>
    <phoneticPr fontId="18"/>
  </si>
  <si>
    <t>0555-65-8811</t>
  </si>
  <si>
    <t>山梨県南都留郡山中湖村平野2021</t>
  </si>
  <si>
    <t>金八</t>
  </si>
  <si>
    <t>0555-65-8989</t>
    <phoneticPr fontId="18"/>
  </si>
  <si>
    <t>0555‐65-8757</t>
  </si>
  <si>
    <t>山梨県南都留郡山中湖村平野1830</t>
  </si>
  <si>
    <t>きくすい</t>
  </si>
  <si>
    <t>0555-65-8160</t>
    <phoneticPr fontId="18"/>
  </si>
  <si>
    <t>0555‐65-8158</t>
  </si>
  <si>
    <t>山梨県南都留郡山中湖村平野407</t>
  </si>
  <si>
    <t xml:space="preserve">甲斐路荘 </t>
  </si>
  <si>
    <t>0555-65-7714</t>
    <phoneticPr fontId="18"/>
  </si>
  <si>
    <t>0555‐65-7745</t>
  </si>
  <si>
    <t>山梨県南都留郡山中湖村平野126</t>
  </si>
  <si>
    <t>インターリゾート東屋</t>
  </si>
  <si>
    <t>0555-65-7766</t>
    <phoneticPr fontId="18"/>
  </si>
  <si>
    <t>0555‐65-8402</t>
  </si>
  <si>
    <t>山梨県南都留郡山中湖村平野469-2</t>
  </si>
  <si>
    <t>井戸前旅館</t>
  </si>
  <si>
    <t>0475-35-2514</t>
    <phoneticPr fontId="18"/>
  </si>
  <si>
    <t>0475-35-2511</t>
    <phoneticPr fontId="18"/>
  </si>
  <si>
    <t>千葉県長生郡長柄町長柄山522</t>
    <phoneticPr fontId="18"/>
  </si>
  <si>
    <t>アルビンスポーツパーク</t>
    <phoneticPr fontId="18"/>
  </si>
  <si>
    <t>白子/長柄（千葉県）</t>
    <phoneticPr fontId="18"/>
  </si>
  <si>
    <t>0475-33-2664</t>
    <phoneticPr fontId="18"/>
  </si>
  <si>
    <t>0475-33-2121</t>
    <phoneticPr fontId="18"/>
  </si>
  <si>
    <t>千葉県長生郡白子町中里4507-2</t>
    <phoneticPr fontId="18"/>
  </si>
  <si>
    <t>ホテルサンシャイン白子</t>
    <phoneticPr fontId="18"/>
  </si>
  <si>
    <t>0475-33-2067</t>
    <phoneticPr fontId="18"/>
  </si>
  <si>
    <t>0475-33-2045</t>
    <phoneticPr fontId="18"/>
  </si>
  <si>
    <t>千葉県長生郡白子町中里4519</t>
    <phoneticPr fontId="18"/>
  </si>
  <si>
    <t>ホテルカアナパリ</t>
    <phoneticPr fontId="18"/>
  </si>
  <si>
    <t>0475-33-3779</t>
    <phoneticPr fontId="18"/>
  </si>
  <si>
    <t>0475-33-3226</t>
    <phoneticPr fontId="18"/>
  </si>
  <si>
    <t>千葉県長生郡白子町中里4370－1</t>
    <phoneticPr fontId="18"/>
  </si>
  <si>
    <t>ニュー山中荘</t>
    <phoneticPr fontId="18"/>
  </si>
  <si>
    <t>0475-33-6673</t>
    <phoneticPr fontId="18"/>
  </si>
  <si>
    <t>0475-33-2282</t>
    <phoneticPr fontId="18"/>
  </si>
  <si>
    <t>千葉県長生郡白子町中里4414</t>
    <phoneticPr fontId="18"/>
  </si>
  <si>
    <t>旅館竹の家</t>
    <phoneticPr fontId="18"/>
  </si>
  <si>
    <t>0475-33-6722</t>
    <phoneticPr fontId="18"/>
  </si>
  <si>
    <t>0120-045-544</t>
    <phoneticPr fontId="18"/>
  </si>
  <si>
    <t>千葉県長生郡白子町古所3291</t>
    <phoneticPr fontId="18"/>
  </si>
  <si>
    <t>青松庭白砂</t>
    <phoneticPr fontId="18"/>
  </si>
  <si>
    <t>0475-33-5969</t>
    <phoneticPr fontId="18"/>
  </si>
  <si>
    <t>0475-33-3005</t>
    <phoneticPr fontId="18"/>
  </si>
  <si>
    <t>千葉県長生郡白子町中里４４８１</t>
    <phoneticPr fontId="18"/>
  </si>
  <si>
    <t>白子ホワイトパレス</t>
    <phoneticPr fontId="18"/>
  </si>
  <si>
    <t>0475-33-3142</t>
    <phoneticPr fontId="18"/>
  </si>
  <si>
    <t>0475-33-3128</t>
    <phoneticPr fontId="18"/>
  </si>
  <si>
    <t>千葉県長生郡白子町中里4464-1</t>
    <phoneticPr fontId="18"/>
  </si>
  <si>
    <t>かねご海都丸</t>
    <phoneticPr fontId="18"/>
  </si>
  <si>
    <t>0475-33-6531</t>
    <phoneticPr fontId="18"/>
  </si>
  <si>
    <t>0475-33-2325</t>
    <phoneticPr fontId="18"/>
  </si>
  <si>
    <t>千葉県長生郡白子町中里4442-3</t>
    <phoneticPr fontId="18"/>
  </si>
  <si>
    <t>城之内荘</t>
    <phoneticPr fontId="18"/>
  </si>
  <si>
    <t>0475-33-2066</t>
    <phoneticPr fontId="18"/>
  </si>
  <si>
    <t>0475-33-2061</t>
    <phoneticPr fontId="18"/>
  </si>
  <si>
    <t>千葉県長生郡白子町中里4437-1</t>
    <phoneticPr fontId="18"/>
  </si>
  <si>
    <t>ホテル東海荘</t>
    <phoneticPr fontId="18"/>
  </si>
  <si>
    <t>0475-33-3051</t>
    <phoneticPr fontId="18"/>
  </si>
  <si>
    <t>0475-33-3100</t>
    <phoneticPr fontId="18"/>
  </si>
  <si>
    <t>千葉県長生郡白子町驚963</t>
    <phoneticPr fontId="18"/>
  </si>
  <si>
    <t>ホテル東天光</t>
    <phoneticPr fontId="18"/>
  </si>
  <si>
    <t>0475-30-2223</t>
    <phoneticPr fontId="18"/>
  </si>
  <si>
    <t>0475-30-2221</t>
    <phoneticPr fontId="18"/>
  </si>
  <si>
    <t>千葉県長生郡白子町中里4408−18</t>
    <phoneticPr fontId="18"/>
  </si>
  <si>
    <t>白子・サンライズオーツカ</t>
    <phoneticPr fontId="18"/>
  </si>
  <si>
    <t>0475-33-4416</t>
    <phoneticPr fontId="18"/>
  </si>
  <si>
    <t>0475-33-2363</t>
    <phoneticPr fontId="18"/>
  </si>
  <si>
    <t>千葉県長生郡白子町驚1014</t>
    <phoneticPr fontId="18"/>
  </si>
  <si>
    <t>ホテルニューオーツカ</t>
    <phoneticPr fontId="18"/>
  </si>
  <si>
    <t>0475-33-2595</t>
    <phoneticPr fontId="18"/>
  </si>
  <si>
    <t>0475-30-3555</t>
    <phoneticPr fontId="18"/>
  </si>
  <si>
    <t>千葉県長生郡白子町中里4482</t>
    <phoneticPr fontId="18"/>
  </si>
  <si>
    <t>白子ニューシーサイド</t>
    <phoneticPr fontId="18"/>
  </si>
  <si>
    <t>0475-33-2591</t>
    <phoneticPr fontId="18"/>
  </si>
  <si>
    <t>0475-33-2511</t>
    <phoneticPr fontId="18"/>
  </si>
  <si>
    <t>千葉県長生郡白子町中里4442</t>
    <phoneticPr fontId="18"/>
  </si>
  <si>
    <t>ホテルニューカネイ</t>
    <phoneticPr fontId="18"/>
  </si>
  <si>
    <t>0475-33-4054</t>
    <phoneticPr fontId="18"/>
  </si>
  <si>
    <t>0475-33-2133</t>
    <phoneticPr fontId="18"/>
  </si>
  <si>
    <t>千葉県長生郡白子町中里4369</t>
    <phoneticPr fontId="18"/>
  </si>
  <si>
    <t>サニーインむかい</t>
    <phoneticPr fontId="18"/>
  </si>
  <si>
    <t>0555-72-2851</t>
    <phoneticPr fontId="18"/>
  </si>
  <si>
    <t>山梨県南都留郡富士河口湖町舟津6705-2</t>
    <phoneticPr fontId="18"/>
  </si>
  <si>
    <t>ビレッジ　サンレーク</t>
    <phoneticPr fontId="18"/>
  </si>
  <si>
    <t>河口湖（山梨県）</t>
    <rPh sb="0" eb="3">
      <t>カワグチコ</t>
    </rPh>
    <rPh sb="4" eb="7">
      <t>ヤマナシケン</t>
    </rPh>
    <phoneticPr fontId="18"/>
  </si>
  <si>
    <t>0555-83-2937</t>
    <phoneticPr fontId="18"/>
  </si>
  <si>
    <t>0555-83-2150</t>
    <phoneticPr fontId="18"/>
  </si>
  <si>
    <t>山梨県南都留郡富士河口湖畔勝山527-4</t>
    <phoneticPr fontId="18"/>
  </si>
  <si>
    <t>ロッヂニューハイツ</t>
    <phoneticPr fontId="18"/>
  </si>
  <si>
    <t>河口湖（山梨県）</t>
    <phoneticPr fontId="18"/>
  </si>
  <si>
    <t>0555-72-0609</t>
    <phoneticPr fontId="18"/>
  </si>
  <si>
    <t>0555-72-0181</t>
    <phoneticPr fontId="18"/>
  </si>
  <si>
    <t>山梨県南都留郡富士河口湖町舟津280-1</t>
    <phoneticPr fontId="18"/>
  </si>
  <si>
    <t>大木山旅館</t>
    <phoneticPr fontId="18"/>
  </si>
  <si>
    <t>0555-72-9136</t>
    <phoneticPr fontId="18"/>
  </si>
  <si>
    <t>0555-72-1939</t>
    <phoneticPr fontId="18"/>
  </si>
  <si>
    <t>南都留郡富士河口湖町小立1019</t>
    <phoneticPr fontId="18"/>
  </si>
  <si>
    <t>民宿 湖畔荘</t>
    <phoneticPr fontId="18"/>
  </si>
  <si>
    <t>0555-87-2888</t>
  </si>
  <si>
    <t>0555-87-2887</t>
  </si>
  <si>
    <t>南都留郡富士河口湖町本栖210</t>
  </si>
  <si>
    <t>本栖湖スポーツセンター</t>
  </si>
  <si>
    <t>0555-85-2296</t>
  </si>
  <si>
    <t>0555-85-2236</t>
  </si>
  <si>
    <t>南都留郡鳴沢村ジラゴンノ8532-5</t>
  </si>
  <si>
    <t>富士緑の休暇村</t>
  </si>
  <si>
    <t>0555-72-1867</t>
  </si>
  <si>
    <t>0555-72-1857</t>
  </si>
  <si>
    <t>南都留郡富士河口湖町小立1763</t>
  </si>
  <si>
    <t>かねふじ</t>
  </si>
  <si>
    <t>0555-85-2173</t>
  </si>
  <si>
    <t>0555-85-3155</t>
  </si>
  <si>
    <t>山梨県南都留郡鳴沢村絶頭7216</t>
  </si>
  <si>
    <t>森の家 久野屋</t>
  </si>
  <si>
    <t>0555-85-2330</t>
  </si>
  <si>
    <t>0555-85-2260</t>
  </si>
  <si>
    <t>山梨県南都留郡鳴沢村大田和3480ｰ1</t>
  </si>
  <si>
    <t>リゾートイン吉野荘</t>
  </si>
  <si>
    <t>0555-73-3866</t>
  </si>
  <si>
    <t>0555-72-1330</t>
  </si>
  <si>
    <t>南都留郡富士河口湖町小立955</t>
  </si>
  <si>
    <t>湖の家</t>
  </si>
  <si>
    <t>0555-76-6550</t>
  </si>
  <si>
    <t>0555-76-6231</t>
  </si>
  <si>
    <t>南都留郡富士河口湖町河口2719-35</t>
  </si>
  <si>
    <t>ペンションエスペランサ</t>
  </si>
  <si>
    <t>0555-73-1127</t>
  </si>
  <si>
    <t>山梨県南都留郡富士河口湖町小立3925</t>
  </si>
  <si>
    <t>ペンションローリエ</t>
  </si>
  <si>
    <t>0555-83-2448</t>
  </si>
  <si>
    <t>0555-83-2481</t>
  </si>
  <si>
    <t>山梨県南都留郡富士河口湖町勝山3739</t>
  </si>
  <si>
    <t>Hotel＆Restaurant YESTERDAY</t>
  </si>
  <si>
    <t>0555-73-9181</t>
  </si>
  <si>
    <t>0555-73-2508</t>
  </si>
  <si>
    <t>山梨県南都留郡富士河口湖町船津7030−2</t>
  </si>
  <si>
    <t>八本木荘</t>
  </si>
  <si>
    <t>0555-83-2500</t>
  </si>
  <si>
    <t>0555-83-2315</t>
  </si>
  <si>
    <t>山梨県南都留郡富士河口湖町勝山4180</t>
  </si>
  <si>
    <t>月山荘</t>
  </si>
  <si>
    <t>0555-72-2697</t>
  </si>
  <si>
    <t>0555-72-5727</t>
  </si>
  <si>
    <t>山梨県南都留郡富士河口湖町小立1087</t>
  </si>
  <si>
    <t>白富士荘</t>
  </si>
  <si>
    <t>0555-75-2143</t>
  </si>
  <si>
    <t>0555-72-2193</t>
  </si>
  <si>
    <t>山梨県南都留郡富士河口湖町船津454</t>
  </si>
  <si>
    <t>リゾートイン坂の下</t>
  </si>
  <si>
    <t>0555-73-2368</t>
  </si>
  <si>
    <t>0555-73-2296</t>
  </si>
  <si>
    <t>山梨県南都留郡富士河口湖町船津1680−6</t>
  </si>
  <si>
    <t>ペンションラヴィンスプーンフル </t>
  </si>
  <si>
    <t>0555-73-1856</t>
  </si>
  <si>
    <t>0555-73-2766</t>
  </si>
  <si>
    <t>山梨県南都留郡富士河口湖町小立白木4391</t>
  </si>
  <si>
    <t>ロッジコニシ</t>
  </si>
  <si>
    <t>0555-73-3200</t>
  </si>
  <si>
    <t>0555-73-2232</t>
  </si>
  <si>
    <t>山梨県南都留郡富士河口湖町小立4930-3</t>
  </si>
  <si>
    <t>グリーンヒル中道</t>
  </si>
  <si>
    <t>0555-72-0939</t>
  </si>
  <si>
    <t>0555-72-0554</t>
  </si>
  <si>
    <t>山梨県南都留郡富士河口湖町船津2065</t>
  </si>
  <si>
    <t>河口湖倶楽部</t>
  </si>
  <si>
    <t>0545-52-3725</t>
    <phoneticPr fontId="18"/>
  </si>
  <si>
    <t>0545-52-3732</t>
    <phoneticPr fontId="18"/>
  </si>
  <si>
    <t>富士市御幸町7-8</t>
    <phoneticPr fontId="18"/>
  </si>
  <si>
    <t>旅館　美波</t>
    <phoneticPr fontId="18"/>
  </si>
  <si>
    <t>富士（静岡県）</t>
    <rPh sb="0" eb="2">
      <t>フジ</t>
    </rPh>
    <rPh sb="3" eb="6">
      <t>シズオカケン</t>
    </rPh>
    <phoneticPr fontId="18"/>
  </si>
  <si>
    <t>0545-53-0258</t>
    <phoneticPr fontId="18"/>
  </si>
  <si>
    <t>0545-52-2082</t>
    <phoneticPr fontId="18"/>
  </si>
  <si>
    <t>富士市今泉1-7-7</t>
    <phoneticPr fontId="18"/>
  </si>
  <si>
    <t>旅館入船</t>
    <phoneticPr fontId="18"/>
  </si>
  <si>
    <t>0545-35-4162</t>
    <phoneticPr fontId="18"/>
  </si>
  <si>
    <t>0545-35-6666</t>
    <phoneticPr fontId="18"/>
  </si>
  <si>
    <t>富士市大渕1565ｰ2</t>
    <phoneticPr fontId="18"/>
  </si>
  <si>
    <t>よもぎ湯</t>
    <phoneticPr fontId="18"/>
  </si>
  <si>
    <t>0545-53-9171</t>
    <phoneticPr fontId="18"/>
  </si>
  <si>
    <t>0545-53-9111</t>
    <phoneticPr fontId="18"/>
  </si>
  <si>
    <t>富士市永田町2ｰ24ｰ2</t>
    <phoneticPr fontId="18"/>
  </si>
  <si>
    <t>ホテル ニューセントラル</t>
    <phoneticPr fontId="18"/>
  </si>
  <si>
    <t>0545-55-2224</t>
    <phoneticPr fontId="18"/>
  </si>
  <si>
    <t>0545-55-2222</t>
    <phoneticPr fontId="18"/>
  </si>
  <si>
    <t>富士市吉原3-13-1</t>
    <phoneticPr fontId="18"/>
  </si>
  <si>
    <t>ホテル24IN富士山</t>
    <phoneticPr fontId="18"/>
  </si>
  <si>
    <t>0545-63-5204</t>
    <phoneticPr fontId="18"/>
  </si>
  <si>
    <t>0545-61-0297</t>
    <phoneticPr fontId="18"/>
  </si>
  <si>
    <t>富士市中島352-1</t>
    <phoneticPr fontId="18"/>
  </si>
  <si>
    <t>ホテル 中島</t>
    <phoneticPr fontId="18"/>
  </si>
  <si>
    <t>0545-62-6383</t>
    <phoneticPr fontId="18"/>
  </si>
  <si>
    <t>0545-61-2755</t>
    <phoneticPr fontId="18"/>
  </si>
  <si>
    <t>富士市横割6-13-7</t>
    <phoneticPr fontId="18"/>
  </si>
  <si>
    <t>ビジネスホテル 新富士</t>
    <phoneticPr fontId="18"/>
  </si>
  <si>
    <t>0545-51-2465</t>
    <phoneticPr fontId="18"/>
  </si>
  <si>
    <t>0545-51-1317</t>
    <phoneticPr fontId="18"/>
  </si>
  <si>
    <t>富士市荒田島町3ｰ20</t>
    <phoneticPr fontId="18"/>
  </si>
  <si>
    <t>ふじみ旅館</t>
    <phoneticPr fontId="18"/>
  </si>
  <si>
    <t>0545-53-8660</t>
    <phoneticPr fontId="18"/>
  </si>
  <si>
    <t>0545-53-8585</t>
    <phoneticPr fontId="18"/>
  </si>
  <si>
    <t>富士市伝法2515ｰ1</t>
    <phoneticPr fontId="18"/>
  </si>
  <si>
    <t>富士パークホテル</t>
    <phoneticPr fontId="18"/>
  </si>
  <si>
    <t>0545-64-6171</t>
    <phoneticPr fontId="18"/>
  </si>
  <si>
    <t>0545-61-0233</t>
    <phoneticPr fontId="18"/>
  </si>
  <si>
    <t>富士市平垣町6ｰ1</t>
    <phoneticPr fontId="18"/>
  </si>
  <si>
    <t>ふるいや旅館</t>
    <phoneticPr fontId="18"/>
  </si>
  <si>
    <t>0545-64-8864</t>
    <phoneticPr fontId="18"/>
  </si>
  <si>
    <t>0545-64-1900</t>
    <phoneticPr fontId="18"/>
  </si>
  <si>
    <t>富士市本町5-1</t>
    <phoneticPr fontId="18"/>
  </si>
  <si>
    <t>富士グリーンホテル</t>
    <phoneticPr fontId="18"/>
  </si>
  <si>
    <t>0545-53-1124</t>
    <phoneticPr fontId="18"/>
  </si>
  <si>
    <t>0545-51-2424</t>
    <phoneticPr fontId="18"/>
  </si>
  <si>
    <t>富士市永田町1-149</t>
    <rPh sb="0" eb="3">
      <t>フジシ</t>
    </rPh>
    <rPh sb="3" eb="6">
      <t>ナガタチョウ</t>
    </rPh>
    <phoneticPr fontId="18"/>
  </si>
  <si>
    <t>HOTEL NISHIMURA</t>
    <phoneticPr fontId="18"/>
  </si>
  <si>
    <t>0545-53-0557</t>
    <phoneticPr fontId="18"/>
  </si>
  <si>
    <t>0545-52-2257</t>
    <phoneticPr fontId="18"/>
  </si>
  <si>
    <t>富士市吉原5ｰ4ｰ20</t>
    <phoneticPr fontId="18"/>
  </si>
  <si>
    <t>ビジネス旅館魚静</t>
    <phoneticPr fontId="18"/>
  </si>
  <si>
    <t>0545-32-2505</t>
    <phoneticPr fontId="18"/>
  </si>
  <si>
    <t>0545-33-0015</t>
    <phoneticPr fontId="18"/>
  </si>
  <si>
    <t>富士市鈴川町9ｰ3</t>
    <phoneticPr fontId="18"/>
  </si>
  <si>
    <t>ビジネスホテル菊川</t>
    <phoneticPr fontId="18"/>
  </si>
  <si>
    <t>0545-31-1712</t>
    <phoneticPr fontId="18"/>
  </si>
  <si>
    <t>0545-31-1711</t>
    <phoneticPr fontId="18"/>
  </si>
  <si>
    <t>富士市鈴川町3ｰ14</t>
    <phoneticPr fontId="18"/>
  </si>
  <si>
    <t>ビジネスホテルおかむら</t>
    <phoneticPr fontId="18"/>
  </si>
  <si>
    <t>0545-60-0939</t>
    <phoneticPr fontId="18"/>
  </si>
  <si>
    <t>0545-61-8700</t>
    <phoneticPr fontId="18"/>
  </si>
  <si>
    <t>富士市川成島782ｰ9</t>
    <phoneticPr fontId="18"/>
  </si>
  <si>
    <t>ビジネスホテルアムス</t>
    <phoneticPr fontId="18"/>
  </si>
  <si>
    <t>0545-37-0101</t>
    <phoneticPr fontId="18"/>
  </si>
  <si>
    <t>0545-37-0100</t>
    <phoneticPr fontId="18"/>
  </si>
  <si>
    <t>富士市大渕字丸火東10847-15</t>
    <rPh sb="0" eb="3">
      <t>フジシ</t>
    </rPh>
    <rPh sb="3" eb="5">
      <t>オオブチ</t>
    </rPh>
    <rPh sb="5" eb="6">
      <t>アザ</t>
    </rPh>
    <rPh sb="6" eb="9">
      <t>マルビヒガシ</t>
    </rPh>
    <phoneticPr fontId="18"/>
  </si>
  <si>
    <t>エスプラットフジスパーク</t>
    <phoneticPr fontId="18"/>
  </si>
  <si>
    <t>0545-53-3830</t>
    <phoneticPr fontId="18"/>
  </si>
  <si>
    <t>0545-52-0012</t>
    <phoneticPr fontId="18"/>
  </si>
  <si>
    <t>富士市吉原2ｰ3ｰ21</t>
    <phoneticPr fontId="18"/>
  </si>
  <si>
    <t>鯛屋旅館</t>
    <phoneticPr fontId="18"/>
  </si>
  <si>
    <t>0550-87-8067</t>
    <phoneticPr fontId="18"/>
  </si>
  <si>
    <t>0550-87-3700</t>
    <phoneticPr fontId="18"/>
  </si>
  <si>
    <t>御殿場市神山721</t>
    <phoneticPr fontId="18"/>
  </si>
  <si>
    <t>御殿場時之栖
ホテルBrush　Up</t>
    <phoneticPr fontId="18"/>
  </si>
  <si>
    <t>裾野（静岡県）</t>
    <rPh sb="0" eb="2">
      <t>スソノ</t>
    </rPh>
    <rPh sb="3" eb="6">
      <t>シズオカケン</t>
    </rPh>
    <phoneticPr fontId="18"/>
  </si>
  <si>
    <t>0550-87-8067</t>
    <phoneticPr fontId="18"/>
  </si>
  <si>
    <t>0550-87-6892</t>
    <phoneticPr fontId="18"/>
  </si>
  <si>
    <t>御殿場市神山720</t>
    <phoneticPr fontId="18"/>
  </si>
  <si>
    <t>御殿場時之栖
ホテル時之栖</t>
    <phoneticPr fontId="18"/>
  </si>
  <si>
    <t>御殿場市神山719</t>
    <phoneticPr fontId="18"/>
  </si>
  <si>
    <t>御殿場時之栖
スローライフヴィラ</t>
    <phoneticPr fontId="18"/>
  </si>
  <si>
    <t>御殿場時之栖
ブルーベリーロッジ</t>
    <phoneticPr fontId="18"/>
  </si>
  <si>
    <t>055-965-0866</t>
    <phoneticPr fontId="18"/>
  </si>
  <si>
    <t>055-965-0865</t>
    <phoneticPr fontId="18"/>
  </si>
  <si>
    <t>裾野市下和田420-12</t>
    <phoneticPr fontId="18"/>
  </si>
  <si>
    <t>時之栖スポーツセンター
下和田キャンパス</t>
    <phoneticPr fontId="18"/>
  </si>
  <si>
    <t>0767-62-4895</t>
    <phoneticPr fontId="18"/>
  </si>
  <si>
    <t>0767-62-4222</t>
    <phoneticPr fontId="18"/>
  </si>
  <si>
    <t>七尾市和倉町ひばり2-20</t>
    <phoneticPr fontId="18"/>
  </si>
  <si>
    <t>ビジネス旅館　過雁荘</t>
    <phoneticPr fontId="18"/>
  </si>
  <si>
    <t>和倉温泉（石川県）</t>
    <rPh sb="0" eb="4">
      <t>ワクラオンセン</t>
    </rPh>
    <rPh sb="5" eb="8">
      <t>イシカワケン</t>
    </rPh>
    <phoneticPr fontId="18"/>
  </si>
  <si>
    <t>0767-62-4884</t>
    <phoneticPr fontId="18"/>
  </si>
  <si>
    <t>0767-62-2164</t>
    <phoneticPr fontId="18"/>
  </si>
  <si>
    <t>七尾市和倉町ル部2-2</t>
    <phoneticPr fontId="18"/>
  </si>
  <si>
    <t>はまづる</t>
    <phoneticPr fontId="18"/>
  </si>
  <si>
    <t>0767-62-0766</t>
    <phoneticPr fontId="18"/>
  </si>
  <si>
    <t>0767-62-2420</t>
    <phoneticPr fontId="18"/>
  </si>
  <si>
    <t>七尾市和倉町ル部4-7</t>
    <phoneticPr fontId="18"/>
  </si>
  <si>
    <t>お宿すず花</t>
    <phoneticPr fontId="18"/>
  </si>
  <si>
    <t>0767-62-4238</t>
    <phoneticPr fontId="18"/>
  </si>
  <si>
    <t>0767-62-2083</t>
    <phoneticPr fontId="18"/>
  </si>
  <si>
    <t>七尾市和倉町カ部13</t>
    <phoneticPr fontId="18"/>
  </si>
  <si>
    <t>花ごよみ</t>
    <phoneticPr fontId="18"/>
  </si>
  <si>
    <t>0767-62-1266</t>
    <phoneticPr fontId="18"/>
  </si>
  <si>
    <t>0767-62-1225</t>
    <phoneticPr fontId="18"/>
  </si>
  <si>
    <t>七尾市和倉温泉町ヨ部19-2</t>
    <phoneticPr fontId="18"/>
  </si>
  <si>
    <t>味な宿　宝仙閣</t>
    <phoneticPr fontId="18"/>
  </si>
  <si>
    <t>0767-62-1797</t>
    <phoneticPr fontId="18"/>
  </si>
  <si>
    <t>0767-62-2431</t>
    <phoneticPr fontId="18"/>
  </si>
  <si>
    <t>七尾市和倉町22-3</t>
    <phoneticPr fontId="18"/>
  </si>
  <si>
    <t>湯の華</t>
    <phoneticPr fontId="18"/>
  </si>
  <si>
    <t>0767-62-3067</t>
    <phoneticPr fontId="18"/>
  </si>
  <si>
    <t xml:space="preserve">0767-62-2320 </t>
    <phoneticPr fontId="18"/>
  </si>
  <si>
    <t>七尾市和倉町ヨ部45</t>
    <phoneticPr fontId="18"/>
  </si>
  <si>
    <t>旅亭はまなす</t>
    <phoneticPr fontId="18"/>
  </si>
  <si>
    <t>0767-62-1776</t>
    <phoneticPr fontId="18"/>
  </si>
  <si>
    <t>0767-62-1775</t>
    <phoneticPr fontId="18"/>
  </si>
  <si>
    <t>七尾市和倉町ワ2-4</t>
    <phoneticPr fontId="18"/>
  </si>
  <si>
    <t>青海荘</t>
    <phoneticPr fontId="18"/>
  </si>
  <si>
    <t>0767-62-4007</t>
    <phoneticPr fontId="18"/>
  </si>
  <si>
    <t>0767-62-1212</t>
    <phoneticPr fontId="18"/>
  </si>
  <si>
    <t>七尾市和倉町6−5−1</t>
    <phoneticPr fontId="18"/>
  </si>
  <si>
    <t>天空の宿　大観荘</t>
    <phoneticPr fontId="18"/>
  </si>
  <si>
    <t>0767-62-2130</t>
    <phoneticPr fontId="18"/>
  </si>
  <si>
    <t>0767-62-1515</t>
    <phoneticPr fontId="18"/>
  </si>
  <si>
    <t>七尾市和倉町和歌崎部12-3</t>
    <phoneticPr fontId="18"/>
  </si>
  <si>
    <t>ホテル海望</t>
    <phoneticPr fontId="18"/>
  </si>
  <si>
    <t>076-762-3997</t>
    <phoneticPr fontId="18"/>
  </si>
  <si>
    <t>0767-62-2228</t>
    <phoneticPr fontId="18"/>
  </si>
  <si>
    <t>七尾市和倉町ワ部22-1</t>
    <phoneticPr fontId="18"/>
  </si>
  <si>
    <t>岡田屋</t>
    <phoneticPr fontId="18"/>
  </si>
  <si>
    <t>076-762-3842</t>
    <phoneticPr fontId="18"/>
  </si>
  <si>
    <t>0767-62-3131</t>
    <phoneticPr fontId="18"/>
  </si>
  <si>
    <t>七尾市石崎町香島1-14</t>
    <phoneticPr fontId="18"/>
  </si>
  <si>
    <t>日本の宿　のと楽</t>
    <phoneticPr fontId="18"/>
  </si>
  <si>
    <t>0767-62-4818</t>
    <phoneticPr fontId="18"/>
  </si>
  <si>
    <t>0767-62-3322</t>
    <phoneticPr fontId="18"/>
  </si>
  <si>
    <t>七尾市和倉町ひばり2-52</t>
    <phoneticPr fontId="18"/>
  </si>
  <si>
    <t>宿守屋　寿苑</t>
    <phoneticPr fontId="18"/>
  </si>
  <si>
    <t>0278-58-2766</t>
    <phoneticPr fontId="18"/>
  </si>
  <si>
    <t>0278-58-2332</t>
    <phoneticPr fontId="18"/>
  </si>
  <si>
    <t>利根郡片品村越本552</t>
    <phoneticPr fontId="18"/>
  </si>
  <si>
    <t>クリーンハウスかねたや</t>
    <phoneticPr fontId="18"/>
  </si>
  <si>
    <t>尾瀬（群馬県）</t>
    <rPh sb="0" eb="2">
      <t>オゼ</t>
    </rPh>
    <rPh sb="3" eb="6">
      <t>グンマケン</t>
    </rPh>
    <phoneticPr fontId="18"/>
  </si>
  <si>
    <t>0278-58-4402</t>
    <phoneticPr fontId="18"/>
  </si>
  <si>
    <t>0278-58-2330</t>
    <phoneticPr fontId="18"/>
  </si>
  <si>
    <t>利根郡片品村中里542</t>
    <phoneticPr fontId="18"/>
  </si>
  <si>
    <t>こしもと旅館</t>
    <phoneticPr fontId="18"/>
  </si>
  <si>
    <t>0278-58-3771</t>
    <phoneticPr fontId="18"/>
  </si>
  <si>
    <t>0278-58-2345</t>
    <phoneticPr fontId="18"/>
  </si>
  <si>
    <t>利根郡片品村越本540</t>
    <phoneticPr fontId="18"/>
  </si>
  <si>
    <t>辰巳屋旅館</t>
    <phoneticPr fontId="18"/>
  </si>
  <si>
    <t>0278-58-7243</t>
    <phoneticPr fontId="18"/>
  </si>
  <si>
    <t>0278-58-7241</t>
    <phoneticPr fontId="18"/>
  </si>
  <si>
    <t>利根郡片品村土出384</t>
    <phoneticPr fontId="18"/>
  </si>
  <si>
    <t>ホテルみさわ</t>
    <phoneticPr fontId="18"/>
  </si>
  <si>
    <t>0278-58-7123</t>
    <phoneticPr fontId="18"/>
  </si>
  <si>
    <t>0278-58-7480</t>
    <phoneticPr fontId="18"/>
  </si>
  <si>
    <t>利根郡片品村土出2292</t>
    <phoneticPr fontId="18"/>
  </si>
  <si>
    <t>旅館かねよ志</t>
    <phoneticPr fontId="18"/>
  </si>
  <si>
    <t>0278-58-2553</t>
    <phoneticPr fontId="18"/>
  </si>
  <si>
    <t>0278-58-2329</t>
    <phoneticPr fontId="18"/>
  </si>
  <si>
    <t>利根郡片品村越本629</t>
    <phoneticPr fontId="18"/>
  </si>
  <si>
    <t>尾瀬しんこう荘</t>
    <rPh sb="0" eb="2">
      <t>オゼ</t>
    </rPh>
    <phoneticPr fontId="18"/>
  </si>
  <si>
    <t>0278-58-4051</t>
    <phoneticPr fontId="18"/>
  </si>
  <si>
    <t>0278-58-3940</t>
    <phoneticPr fontId="18"/>
  </si>
  <si>
    <t>利根郡片品村大字花咲367</t>
    <phoneticPr fontId="18"/>
  </si>
  <si>
    <t>ロッヂホワイトハウス</t>
    <phoneticPr fontId="18"/>
  </si>
  <si>
    <t>0278-25-3861</t>
    <phoneticPr fontId="18"/>
  </si>
  <si>
    <t>0278-58-2751</t>
    <phoneticPr fontId="18"/>
  </si>
  <si>
    <t>利根郡片品村大字花咲1071</t>
    <phoneticPr fontId="18"/>
  </si>
  <si>
    <t>ロッヂたかやま</t>
    <phoneticPr fontId="18"/>
  </si>
  <si>
    <t>0278-58-3408</t>
    <phoneticPr fontId="18"/>
  </si>
  <si>
    <t>0278-58-3209</t>
    <phoneticPr fontId="18"/>
  </si>
  <si>
    <t>利根郡片品村花咲1622-7</t>
    <phoneticPr fontId="18"/>
  </si>
  <si>
    <t>ロッヂ北澤</t>
    <phoneticPr fontId="18"/>
  </si>
  <si>
    <t>0278-58-3907</t>
    <phoneticPr fontId="18"/>
  </si>
  <si>
    <t>0278-58-3993</t>
    <phoneticPr fontId="18"/>
  </si>
  <si>
    <t>利根郡片品村大字花咲1586ｰ45</t>
    <phoneticPr fontId="18"/>
  </si>
  <si>
    <t>ロッヂ大品</t>
    <phoneticPr fontId="18"/>
  </si>
  <si>
    <t>0278-58-3974</t>
    <phoneticPr fontId="18"/>
  </si>
  <si>
    <t>利根郡片品村大字花咲2797-260</t>
    <phoneticPr fontId="18"/>
  </si>
  <si>
    <t>ロッヂ海野</t>
    <phoneticPr fontId="18"/>
  </si>
  <si>
    <t>0278-58-3877</t>
    <phoneticPr fontId="18"/>
  </si>
  <si>
    <t>0278-58-3845</t>
    <phoneticPr fontId="18"/>
  </si>
  <si>
    <t>利根郡片品村花咲2789-233</t>
    <phoneticPr fontId="18"/>
  </si>
  <si>
    <t>ロッジ清水山荘</t>
    <phoneticPr fontId="18"/>
  </si>
  <si>
    <t>0278-58-3808</t>
    <phoneticPr fontId="18"/>
  </si>
  <si>
    <t>0278-58-3235</t>
    <phoneticPr fontId="18"/>
  </si>
  <si>
    <t>利根郡片品村花咲１６７３</t>
    <phoneticPr fontId="18"/>
  </si>
  <si>
    <t>慶信館</t>
    <phoneticPr fontId="18"/>
  </si>
  <si>
    <t>0278-58-2576</t>
    <phoneticPr fontId="18"/>
  </si>
  <si>
    <t>0278-58-3520</t>
    <phoneticPr fontId="18"/>
  </si>
  <si>
    <t>利根郡片品村花咲 911</t>
    <phoneticPr fontId="18"/>
  </si>
  <si>
    <t>山太屋</t>
    <phoneticPr fontId="18"/>
  </si>
  <si>
    <t>0278-20-7220</t>
    <phoneticPr fontId="18"/>
  </si>
  <si>
    <t>0278-20-7221</t>
    <phoneticPr fontId="18"/>
  </si>
  <si>
    <t>利根郡片品村花咲2797-282</t>
    <phoneticPr fontId="18"/>
  </si>
  <si>
    <t>ホテル星亭</t>
    <phoneticPr fontId="18"/>
  </si>
  <si>
    <t>0278-58-2931</t>
    <phoneticPr fontId="18"/>
  </si>
  <si>
    <t>0278-58-2059</t>
    <phoneticPr fontId="18"/>
  </si>
  <si>
    <t>利根郡片品村花咲2797-49</t>
    <phoneticPr fontId="18"/>
  </si>
  <si>
    <t>武尊高原　白樺</t>
    <phoneticPr fontId="18"/>
  </si>
  <si>
    <t>0278-58-2966</t>
    <phoneticPr fontId="18"/>
  </si>
  <si>
    <t>0278-58-4323</t>
    <phoneticPr fontId="18"/>
  </si>
  <si>
    <t>利根郡片品村花咲2792-76</t>
    <phoneticPr fontId="18"/>
  </si>
  <si>
    <t>ペンションラパン</t>
    <phoneticPr fontId="18"/>
  </si>
  <si>
    <t>0278-58-4085</t>
    <phoneticPr fontId="18"/>
  </si>
  <si>
    <t>0278-58-4107</t>
    <phoneticPr fontId="18"/>
  </si>
  <si>
    <t>利根郡片品村花咲武尊山2797-531</t>
    <phoneticPr fontId="18"/>
  </si>
  <si>
    <t>ペンションら・ぱれっと</t>
    <phoneticPr fontId="18"/>
  </si>
  <si>
    <t>0278-58-3982</t>
    <phoneticPr fontId="18"/>
  </si>
  <si>
    <t>利根郡片品村花咲1590-22</t>
    <phoneticPr fontId="18"/>
  </si>
  <si>
    <t>ペンションミッチの家</t>
    <phoneticPr fontId="18"/>
  </si>
  <si>
    <t>0278-58-3801</t>
    <phoneticPr fontId="18"/>
  </si>
  <si>
    <t>0278-58-3732</t>
    <phoneticPr fontId="18"/>
  </si>
  <si>
    <t>利根郡片品村花咲2797-322</t>
    <phoneticPr fontId="18"/>
  </si>
  <si>
    <t>ペンション　ピノノワール</t>
    <phoneticPr fontId="18"/>
  </si>
  <si>
    <t>0278-58-3496</t>
    <phoneticPr fontId="18"/>
  </si>
  <si>
    <t>0278-58-3731</t>
    <phoneticPr fontId="18"/>
  </si>
  <si>
    <t>利根郡片品村花咲1590</t>
    <phoneticPr fontId="18"/>
  </si>
  <si>
    <t>ペンション　つかさ</t>
    <phoneticPr fontId="18"/>
  </si>
  <si>
    <t>0278-58-3966</t>
    <phoneticPr fontId="18"/>
  </si>
  <si>
    <t>0278-58-3911</t>
    <phoneticPr fontId="18"/>
  </si>
  <si>
    <t>利根郡片品村花咲2789-226</t>
    <phoneticPr fontId="18"/>
  </si>
  <si>
    <t>ペンション西洋館</t>
    <phoneticPr fontId="18"/>
  </si>
  <si>
    <t>0278-58-3844</t>
    <phoneticPr fontId="18"/>
  </si>
  <si>
    <t>0278-58-3723</t>
    <phoneticPr fontId="18"/>
  </si>
  <si>
    <t>利根郡片品村花咲2797ｰ8</t>
    <phoneticPr fontId="18"/>
  </si>
  <si>
    <t>ペンション　シェモア</t>
    <phoneticPr fontId="18"/>
  </si>
  <si>
    <t>0278-58-4055</t>
    <phoneticPr fontId="18"/>
  </si>
  <si>
    <t>0278-58-4080</t>
    <phoneticPr fontId="18"/>
  </si>
  <si>
    <t>利根郡片品村花咲2789</t>
    <phoneticPr fontId="18"/>
  </si>
  <si>
    <t>ペンション五線譜</t>
    <phoneticPr fontId="18"/>
  </si>
  <si>
    <t>0278-58-4090</t>
    <phoneticPr fontId="18"/>
  </si>
  <si>
    <t>0278-58-3728</t>
    <phoneticPr fontId="18"/>
  </si>
  <si>
    <t>利根郡片品村花咲2797-333</t>
    <phoneticPr fontId="18"/>
  </si>
  <si>
    <t>ペンションコスモラマ</t>
    <phoneticPr fontId="18"/>
  </si>
  <si>
    <t>0278-58-2803</t>
    <phoneticPr fontId="18"/>
  </si>
  <si>
    <t>0278-58-2327</t>
    <phoneticPr fontId="18"/>
  </si>
  <si>
    <t>利根郡片品村花咲1586-23</t>
    <phoneticPr fontId="18"/>
  </si>
  <si>
    <t>ペンションクレソン</t>
    <phoneticPr fontId="18"/>
  </si>
  <si>
    <t>0278-58-4590</t>
    <phoneticPr fontId="18"/>
  </si>
  <si>
    <t>0278-58-4560</t>
    <phoneticPr fontId="18"/>
  </si>
  <si>
    <t>利根郡片品村大字花咲1594-30</t>
    <phoneticPr fontId="18"/>
  </si>
  <si>
    <t>ペンショングリーンフィールド</t>
    <phoneticPr fontId="18"/>
  </si>
  <si>
    <t>0278-58-3407</t>
    <phoneticPr fontId="18"/>
  </si>
  <si>
    <t>0278-58-3248</t>
    <phoneticPr fontId="18"/>
  </si>
  <si>
    <t>利根郡片品村大字花咲1621</t>
    <phoneticPr fontId="18"/>
  </si>
  <si>
    <t>ペンション尾瀬ほたか</t>
    <phoneticPr fontId="18"/>
  </si>
  <si>
    <t>0278-58-7837</t>
    <phoneticPr fontId="18"/>
  </si>
  <si>
    <t>0278-58-7016</t>
    <phoneticPr fontId="18"/>
  </si>
  <si>
    <t>利根郡片品村土出2609-18</t>
    <rPh sb="0" eb="3">
      <t>トネグン</t>
    </rPh>
    <rPh sb="3" eb="6">
      <t>カタシナムラ</t>
    </rPh>
    <rPh sb="6" eb="8">
      <t>ツチイデ</t>
    </rPh>
    <phoneticPr fontId="18"/>
  </si>
  <si>
    <t>ロッジノナカ</t>
    <phoneticPr fontId="18"/>
  </si>
  <si>
    <t>0278-58-3980</t>
    <phoneticPr fontId="18"/>
  </si>
  <si>
    <t>0278-58-3715</t>
    <phoneticPr fontId="18"/>
  </si>
  <si>
    <t>利根郡片品村花咲1585-15</t>
    <phoneticPr fontId="18"/>
  </si>
  <si>
    <t>ペンションいしづか</t>
    <phoneticPr fontId="18"/>
  </si>
  <si>
    <t>0278-58-3937</t>
    <phoneticPr fontId="18"/>
  </si>
  <si>
    <t>0278-58-3921</t>
    <phoneticPr fontId="18"/>
  </si>
  <si>
    <t>利根郡片品村大字花咲2787ｰ287</t>
    <phoneticPr fontId="18"/>
  </si>
  <si>
    <t>ペンション　あおき</t>
    <phoneticPr fontId="18"/>
  </si>
  <si>
    <t>0278-58-4341</t>
    <phoneticPr fontId="18"/>
  </si>
  <si>
    <t>0278-58-3206</t>
    <phoneticPr fontId="18"/>
  </si>
  <si>
    <t>利根郡片品村花咲1667</t>
    <phoneticPr fontId="18"/>
  </si>
  <si>
    <t>藤井荘</t>
    <phoneticPr fontId="18"/>
  </si>
  <si>
    <t>0278-58-3885</t>
    <phoneticPr fontId="18"/>
  </si>
  <si>
    <t>0278-58-2063</t>
    <phoneticPr fontId="18"/>
  </si>
  <si>
    <t>利根郡片品村花咲1586-28</t>
    <rPh sb="0" eb="3">
      <t>トネグン</t>
    </rPh>
    <rPh sb="3" eb="6">
      <t>カタシナムラ</t>
    </rPh>
    <rPh sb="6" eb="8">
      <t>ハナサク</t>
    </rPh>
    <phoneticPr fontId="18"/>
  </si>
  <si>
    <t>はっぴぃぺんしょん</t>
    <phoneticPr fontId="18"/>
  </si>
  <si>
    <t>0278-58-3246</t>
    <phoneticPr fontId="18"/>
  </si>
  <si>
    <t>利根郡片品村大字花咲1334</t>
    <phoneticPr fontId="18"/>
  </si>
  <si>
    <t>一二美荘</t>
    <phoneticPr fontId="18"/>
  </si>
  <si>
    <t>0278-25-9055</t>
    <phoneticPr fontId="18"/>
  </si>
  <si>
    <t>0278-58-2775</t>
    <phoneticPr fontId="18"/>
  </si>
  <si>
    <t>利根郡片品村花咲378-2</t>
    <phoneticPr fontId="18"/>
  </si>
  <si>
    <t>花咲温泉よしや荘</t>
    <phoneticPr fontId="18"/>
  </si>
  <si>
    <t>0278-58-2947</t>
    <phoneticPr fontId="18"/>
  </si>
  <si>
    <t>0278-58-3230</t>
    <phoneticPr fontId="18"/>
  </si>
  <si>
    <t>利根郡片品村大字花咲1693</t>
    <phoneticPr fontId="18"/>
  </si>
  <si>
    <t>ぬく湯荘</t>
    <phoneticPr fontId="18"/>
  </si>
  <si>
    <t>0278-58-3274</t>
    <phoneticPr fontId="18"/>
  </si>
  <si>
    <t>利根郡片品村花咲1462</t>
    <phoneticPr fontId="18"/>
  </si>
  <si>
    <t>民宿富本館（とみもと館）</t>
    <phoneticPr fontId="18"/>
  </si>
  <si>
    <t>0278-58-3571</t>
    <phoneticPr fontId="18"/>
  </si>
  <si>
    <t>0278-58-3292</t>
    <phoneticPr fontId="18"/>
  </si>
  <si>
    <t>利根郡片品村大字花咲281</t>
    <phoneticPr fontId="18"/>
  </si>
  <si>
    <t>せみね山荘</t>
    <phoneticPr fontId="18"/>
  </si>
  <si>
    <t>0278-58-3261</t>
    <phoneticPr fontId="18"/>
  </si>
  <si>
    <t>利根郡片品村大字花咲1255</t>
    <phoneticPr fontId="18"/>
  </si>
  <si>
    <t>民宿　石楠花荘</t>
    <phoneticPr fontId="18"/>
  </si>
  <si>
    <t>0278-58-4057</t>
    <phoneticPr fontId="18"/>
  </si>
  <si>
    <t>0278-58-3293</t>
    <phoneticPr fontId="18"/>
  </si>
  <si>
    <t>利根郡片品村花咲373</t>
    <phoneticPr fontId="18"/>
  </si>
  <si>
    <t>くつろぎのお宿　金井荘</t>
    <phoneticPr fontId="18"/>
  </si>
  <si>
    <t>0268-74-3383</t>
    <phoneticPr fontId="18"/>
  </si>
  <si>
    <t>0268-74-2667</t>
    <phoneticPr fontId="18"/>
  </si>
  <si>
    <t>上田市菅平高原1223-2581</t>
    <phoneticPr fontId="18"/>
  </si>
  <si>
    <t>峯村山荘</t>
    <phoneticPr fontId="18"/>
  </si>
  <si>
    <t>菅平（長野県）</t>
    <rPh sb="0" eb="2">
      <t>スガダイラ</t>
    </rPh>
    <rPh sb="3" eb="6">
      <t>ナガノケン</t>
    </rPh>
    <phoneticPr fontId="18"/>
  </si>
  <si>
    <t>0268-74-3855</t>
    <phoneticPr fontId="18"/>
  </si>
  <si>
    <t>0268-74-2163</t>
    <phoneticPr fontId="18"/>
  </si>
  <si>
    <t>上田市菅平高原1245</t>
    <phoneticPr fontId="18"/>
  </si>
  <si>
    <t>四阿屋</t>
    <phoneticPr fontId="18"/>
  </si>
  <si>
    <t>0268-74-3659</t>
    <phoneticPr fontId="18"/>
  </si>
  <si>
    <t>0268-74-2070</t>
    <phoneticPr fontId="18"/>
  </si>
  <si>
    <t>上田市菅平高原菅平1240</t>
    <phoneticPr fontId="18"/>
  </si>
  <si>
    <t>金井屋</t>
    <phoneticPr fontId="18"/>
  </si>
  <si>
    <t>0268-74-3713</t>
    <phoneticPr fontId="18"/>
  </si>
  <si>
    <t>0268-74-2606</t>
    <phoneticPr fontId="18"/>
  </si>
  <si>
    <t>上田市菅平高原1223-887</t>
    <phoneticPr fontId="18"/>
  </si>
  <si>
    <t>向井館</t>
    <phoneticPr fontId="18"/>
  </si>
  <si>
    <t>0268-74-3888</t>
    <phoneticPr fontId="18"/>
  </si>
  <si>
    <t>0268-74-2600</t>
    <phoneticPr fontId="18"/>
  </si>
  <si>
    <t>上田市菅平高原1223-950</t>
    <phoneticPr fontId="18"/>
  </si>
  <si>
    <t>ばんぶ～びれっぢ</t>
    <phoneticPr fontId="18"/>
  </si>
  <si>
    <t>0268-74-3365</t>
    <phoneticPr fontId="18"/>
  </si>
  <si>
    <t>0268-74-2110</t>
    <phoneticPr fontId="18"/>
  </si>
  <si>
    <t>上田市菅平高原1223-5501</t>
    <phoneticPr fontId="18"/>
  </si>
  <si>
    <t>リゾートロッジすずもと</t>
    <phoneticPr fontId="18"/>
  </si>
  <si>
    <t>0268-74-3818</t>
    <phoneticPr fontId="18"/>
  </si>
  <si>
    <t>0268-74-2673</t>
    <phoneticPr fontId="18"/>
  </si>
  <si>
    <t>上田市菅平高原1223-917</t>
    <phoneticPr fontId="18"/>
  </si>
  <si>
    <t>四季の宿まさき</t>
    <phoneticPr fontId="18"/>
  </si>
  <si>
    <t>0268-74-3639</t>
    <phoneticPr fontId="18"/>
  </si>
  <si>
    <t>0268-74-2666</t>
    <phoneticPr fontId="18"/>
  </si>
  <si>
    <t>上田市菅平高原1243</t>
    <phoneticPr fontId="18"/>
  </si>
  <si>
    <t>ヴィラ・フリータイム</t>
    <phoneticPr fontId="18"/>
  </si>
  <si>
    <t>0268-74-3866</t>
    <phoneticPr fontId="18"/>
  </si>
  <si>
    <t>0268-74-2073</t>
    <phoneticPr fontId="18"/>
  </si>
  <si>
    <t>上田市菅平高原1223-2910</t>
    <phoneticPr fontId="18"/>
  </si>
  <si>
    <t>つばくら館</t>
    <phoneticPr fontId="18"/>
  </si>
  <si>
    <t>0268-74-2146</t>
    <phoneticPr fontId="18"/>
  </si>
  <si>
    <t>0268-74-2630</t>
    <phoneticPr fontId="18"/>
  </si>
  <si>
    <t>上田市菅平高原1224</t>
    <phoneticPr fontId="18"/>
  </si>
  <si>
    <t>プラトゥハヤシヤ</t>
    <phoneticPr fontId="18"/>
  </si>
  <si>
    <t>0268-74-2161</t>
    <phoneticPr fontId="18"/>
  </si>
  <si>
    <t>0268-74-2082</t>
    <phoneticPr fontId="18"/>
  </si>
  <si>
    <t>上田市菅平高原1223-1543</t>
    <phoneticPr fontId="18"/>
  </si>
  <si>
    <t>リゾートハイランド美やざき</t>
    <phoneticPr fontId="18"/>
  </si>
  <si>
    <t>0268-74-3445</t>
    <phoneticPr fontId="18"/>
  </si>
  <si>
    <t>0268-74-2065</t>
    <phoneticPr fontId="18"/>
  </si>
  <si>
    <t>上田市菅平高原1223-3445</t>
    <phoneticPr fontId="18"/>
  </si>
  <si>
    <t>まるみ山荘</t>
    <phoneticPr fontId="18"/>
  </si>
  <si>
    <t>0268-74-3320</t>
    <phoneticPr fontId="18"/>
  </si>
  <si>
    <t>0268-74-2331</t>
    <phoneticPr fontId="18"/>
  </si>
  <si>
    <t>上田市菅平高原1278-458</t>
    <phoneticPr fontId="18"/>
  </si>
  <si>
    <t>ダボスホテルヴェルソア（旧：山喜荘）</t>
    <rPh sb="12" eb="13">
      <t>キュウ</t>
    </rPh>
    <phoneticPr fontId="18"/>
  </si>
  <si>
    <t>0268-74-2711</t>
    <phoneticPr fontId="18"/>
  </si>
  <si>
    <t>0268-74-2066</t>
    <phoneticPr fontId="18"/>
  </si>
  <si>
    <t>上田市菅平高原1223-3790</t>
    <phoneticPr fontId="18"/>
  </si>
  <si>
    <t>ホテルニューダボス</t>
    <phoneticPr fontId="18"/>
  </si>
  <si>
    <t>0268-74-2127</t>
    <phoneticPr fontId="18"/>
  </si>
  <si>
    <t>0268-74-2030</t>
    <phoneticPr fontId="18"/>
  </si>
  <si>
    <t>上田市菅平高原1265</t>
    <phoneticPr fontId="18"/>
  </si>
  <si>
    <t>ホテル第一館</t>
    <phoneticPr fontId="18"/>
  </si>
  <si>
    <t>0268-74-3478</t>
    <phoneticPr fontId="18"/>
  </si>
  <si>
    <t>0268-74-2325</t>
    <phoneticPr fontId="18"/>
  </si>
  <si>
    <t>上田市菅平高原1223</t>
    <phoneticPr fontId="18"/>
  </si>
  <si>
    <t>菅平国際ホテルベルニナ</t>
    <phoneticPr fontId="18"/>
  </si>
  <si>
    <t>0268-74-2648</t>
    <phoneticPr fontId="18"/>
  </si>
  <si>
    <t>0268-74-2678</t>
    <phoneticPr fontId="18"/>
  </si>
  <si>
    <t>上田市菅平高原1223-1141</t>
    <phoneticPr fontId="18"/>
  </si>
  <si>
    <t>ホテル城山館</t>
    <phoneticPr fontId="18"/>
  </si>
  <si>
    <t>0268-74-3335</t>
    <phoneticPr fontId="18"/>
  </si>
  <si>
    <t>0268-74-2515</t>
    <phoneticPr fontId="18"/>
  </si>
  <si>
    <t>上田市菅平高原 1223-1969</t>
    <phoneticPr fontId="18"/>
  </si>
  <si>
    <t>菅平高原温泉ホテル</t>
    <phoneticPr fontId="18"/>
  </si>
  <si>
    <t>0268-74-3577</t>
    <phoneticPr fontId="18"/>
  </si>
  <si>
    <t>0268-74-2523</t>
    <phoneticPr fontId="18"/>
  </si>
  <si>
    <t>上田市菅平高原1223-2254</t>
    <phoneticPr fontId="18"/>
  </si>
  <si>
    <t>ホテル亀屋</t>
    <phoneticPr fontId="18"/>
  </si>
  <si>
    <t>0268-74-2011</t>
    <phoneticPr fontId="18"/>
  </si>
  <si>
    <t>0268-74-2431</t>
    <phoneticPr fontId="18"/>
  </si>
  <si>
    <t>上田市菅平高原1223-1591</t>
    <phoneticPr fontId="18"/>
  </si>
  <si>
    <t>天狗ロッヂ</t>
    <phoneticPr fontId="18"/>
  </si>
  <si>
    <t>0268-74-2301</t>
    <phoneticPr fontId="18"/>
  </si>
  <si>
    <t>0268-74-2300</t>
    <phoneticPr fontId="18"/>
  </si>
  <si>
    <t>上田市菅平高原1223-6204</t>
    <phoneticPr fontId="18"/>
  </si>
  <si>
    <t>太郎館</t>
    <phoneticPr fontId="18"/>
  </si>
  <si>
    <t>0268-74-1333</t>
    <phoneticPr fontId="18"/>
  </si>
  <si>
    <t>0268-74-2318</t>
    <phoneticPr fontId="18"/>
  </si>
  <si>
    <t>上田市菅平高原1225-1</t>
    <phoneticPr fontId="18"/>
  </si>
  <si>
    <t>ホテル田沢館</t>
    <phoneticPr fontId="18"/>
  </si>
  <si>
    <t>0268-74-2758</t>
    <phoneticPr fontId="18"/>
  </si>
  <si>
    <t>0268-74-2628</t>
    <phoneticPr fontId="18"/>
  </si>
  <si>
    <t>上田市菅平高原1227-3</t>
    <phoneticPr fontId="18"/>
  </si>
  <si>
    <t>スポーツハイム初音館</t>
    <phoneticPr fontId="18"/>
  </si>
  <si>
    <t>0268-74-3548</t>
    <phoneticPr fontId="18"/>
  </si>
  <si>
    <t>0268-74-2001</t>
    <phoneticPr fontId="18"/>
  </si>
  <si>
    <t>上田市菅平高原1262-4</t>
    <phoneticPr fontId="18"/>
  </si>
  <si>
    <t>菅平ホテル</t>
    <phoneticPr fontId="18"/>
  </si>
  <si>
    <t>0268-74-2188</t>
    <phoneticPr fontId="18"/>
  </si>
  <si>
    <t>0268-74-2100</t>
    <phoneticPr fontId="18"/>
  </si>
  <si>
    <t>上田市菅平高原1223-3735</t>
    <phoneticPr fontId="18"/>
  </si>
  <si>
    <t>菅平プリンスホテル</t>
    <phoneticPr fontId="18"/>
  </si>
  <si>
    <t>0268-74-2346</t>
    <phoneticPr fontId="18"/>
  </si>
  <si>
    <t>0268-74-2345</t>
    <phoneticPr fontId="18"/>
  </si>
  <si>
    <t>上田市菅平高原1223-3244</t>
    <phoneticPr fontId="18"/>
  </si>
  <si>
    <t>菅平高原プラザホテル</t>
    <phoneticPr fontId="18"/>
  </si>
  <si>
    <t>0268-74-3370</t>
    <phoneticPr fontId="18"/>
  </si>
  <si>
    <t>0268-74-2533</t>
    <phoneticPr fontId="18"/>
  </si>
  <si>
    <t>上田市菅平高原1223-4706</t>
    <phoneticPr fontId="18"/>
  </si>
  <si>
    <t>菅平パークホテル</t>
    <phoneticPr fontId="18"/>
  </si>
  <si>
    <t>0268-74-3021</t>
    <phoneticPr fontId="18"/>
  </si>
  <si>
    <t>0268-74-3411</t>
    <phoneticPr fontId="18"/>
  </si>
  <si>
    <t>上田市菅平高原 1223-4629</t>
    <phoneticPr fontId="18"/>
  </si>
  <si>
    <t xml:space="preserve"> リゾートイン菅平スイスホテル</t>
    <rPh sb="7" eb="9">
      <t>スガダイラ</t>
    </rPh>
    <phoneticPr fontId="18"/>
  </si>
  <si>
    <t>0268-74-3404</t>
    <phoneticPr fontId="18"/>
  </si>
  <si>
    <t>0268-74-2360</t>
    <phoneticPr fontId="18"/>
  </si>
  <si>
    <t>上田市菅平高原1223-1950</t>
    <phoneticPr fontId="18"/>
  </si>
  <si>
    <t>菅平サンホテル</t>
    <phoneticPr fontId="18"/>
  </si>
  <si>
    <t>0268-74-3325</t>
    <phoneticPr fontId="18"/>
  </si>
  <si>
    <t>0268-74-2175</t>
    <phoneticPr fontId="18"/>
  </si>
  <si>
    <t>上田市菅平高原1223-3729</t>
    <phoneticPr fontId="18"/>
  </si>
  <si>
    <t>菅平高原ロッヂ</t>
    <phoneticPr fontId="18"/>
  </si>
  <si>
    <t>0268-74-3427</t>
    <phoneticPr fontId="18"/>
  </si>
  <si>
    <t>0268-74-3711</t>
    <phoneticPr fontId="18"/>
  </si>
  <si>
    <t>上田市菅平高原1223-414</t>
    <phoneticPr fontId="18"/>
  </si>
  <si>
    <t>菅平イナリールホテル</t>
    <phoneticPr fontId="18"/>
  </si>
  <si>
    <t>0268-74-3727</t>
    <phoneticPr fontId="18"/>
  </si>
  <si>
    <t>0268-74-3737</t>
    <phoneticPr fontId="18"/>
  </si>
  <si>
    <t>上田市菅平高原1223-2326</t>
    <phoneticPr fontId="18"/>
  </si>
  <si>
    <t>佐藤旅館</t>
    <phoneticPr fontId="18"/>
  </si>
  <si>
    <t>0268-74-1026</t>
    <phoneticPr fontId="18"/>
  </si>
  <si>
    <t>0268-74-2072</t>
    <phoneticPr fontId="18"/>
  </si>
  <si>
    <t>上田市菅平高原1223-942</t>
    <phoneticPr fontId="18"/>
  </si>
  <si>
    <t>佐久山荘</t>
    <phoneticPr fontId="18"/>
  </si>
  <si>
    <t>0268-74-3506</t>
    <phoneticPr fontId="18"/>
  </si>
  <si>
    <t>0268-74-2661</t>
    <phoneticPr fontId="18"/>
  </si>
  <si>
    <t>上田市菅平高原1223-4980</t>
    <phoneticPr fontId="18"/>
  </si>
  <si>
    <t>ホテル朝日</t>
    <phoneticPr fontId="18"/>
  </si>
  <si>
    <t>0478-86-5586</t>
  </si>
  <si>
    <t>0478-86-1155</t>
  </si>
  <si>
    <t>千葉県香取郡東庄町笹川い624</t>
  </si>
  <si>
    <t>土善旅館</t>
  </si>
  <si>
    <t>波崎（茨城県）</t>
    <rPh sb="0" eb="2">
      <t>ハサキ</t>
    </rPh>
    <rPh sb="3" eb="6">
      <t>イバラキケン</t>
    </rPh>
    <phoneticPr fontId="18"/>
  </si>
  <si>
    <t>0299-92-3556</t>
  </si>
  <si>
    <t>0299-95-5511</t>
  </si>
  <si>
    <t>神栖市大野原4-7-11</t>
  </si>
  <si>
    <t>鹿島セントラルホテル</t>
  </si>
  <si>
    <t>0299-97-0162</t>
  </si>
  <si>
    <t>0299-97-0808</t>
  </si>
  <si>
    <t>神栖市知手中央1-9-1</t>
  </si>
  <si>
    <t>鹿島ポートホテル</t>
  </si>
  <si>
    <t>0299-96-7666</t>
  </si>
  <si>
    <t>0299-96-1203</t>
  </si>
  <si>
    <t>神栖市奥野谷5709-4</t>
  </si>
  <si>
    <t>民宿旅館 松鶴</t>
  </si>
  <si>
    <t>0299-96-4935</t>
  </si>
  <si>
    <t>0299-96-1957</t>
  </si>
  <si>
    <t>神栖市奥野谷8057</t>
  </si>
  <si>
    <t>旅館とうわだ荘</t>
  </si>
  <si>
    <t>0299-96-2750</t>
  </si>
  <si>
    <t>0299-96-2447</t>
  </si>
  <si>
    <t>神栖市知手中央2-1-3</t>
  </si>
  <si>
    <t>ビジネス旅館 大坂屋</t>
  </si>
  <si>
    <t>0299-96-6447</t>
  </si>
  <si>
    <t>0299-96-1915</t>
  </si>
  <si>
    <t>神栖市知手中央2-7-39</t>
  </si>
  <si>
    <t>のぐち旅館</t>
    <rPh sb="3" eb="5">
      <t>リョカン</t>
    </rPh>
    <phoneticPr fontId="1"/>
  </si>
  <si>
    <t>0299-97-1511</t>
  </si>
  <si>
    <t>0299-96-9176</t>
  </si>
  <si>
    <t>神栖市知手4671-73</t>
  </si>
  <si>
    <t>民宿旅館あやめ</t>
  </si>
  <si>
    <t>0299-97-0171</t>
    <phoneticPr fontId="18"/>
  </si>
  <si>
    <t>0299-96-5277</t>
    <phoneticPr fontId="18"/>
  </si>
  <si>
    <t>神栖市知手中央10-9-18</t>
    <phoneticPr fontId="18"/>
  </si>
  <si>
    <t>民宿旅館たかぎ</t>
    <phoneticPr fontId="18"/>
  </si>
  <si>
    <t>0299-96-4323</t>
    <phoneticPr fontId="18"/>
  </si>
  <si>
    <t>0299-96-4187</t>
    <phoneticPr fontId="18"/>
  </si>
  <si>
    <t>神栖市知手中央10-10-42</t>
    <phoneticPr fontId="18"/>
  </si>
  <si>
    <t>民宿旅館いわせ</t>
    <phoneticPr fontId="18"/>
  </si>
  <si>
    <t>0299-97-1181</t>
    <phoneticPr fontId="18"/>
  </si>
  <si>
    <t>0299-97-1180</t>
    <phoneticPr fontId="18"/>
  </si>
  <si>
    <t>神栖市知手中央10-3-19</t>
    <phoneticPr fontId="18"/>
  </si>
  <si>
    <t>ビジネス旅館扇屋</t>
    <phoneticPr fontId="18"/>
  </si>
  <si>
    <t>0299-97-0837</t>
    <phoneticPr fontId="18"/>
  </si>
  <si>
    <t>0299-97-0880</t>
    <phoneticPr fontId="18"/>
  </si>
  <si>
    <t>神栖市知手2875−5</t>
    <phoneticPr fontId="18"/>
  </si>
  <si>
    <t>民宿旅館　和田</t>
    <phoneticPr fontId="18"/>
  </si>
  <si>
    <t>0299-96-5216</t>
    <phoneticPr fontId="18"/>
  </si>
  <si>
    <t>0299-96-0452</t>
    <phoneticPr fontId="18"/>
  </si>
  <si>
    <t>神栖市知手中央1-4-18</t>
    <phoneticPr fontId="18"/>
  </si>
  <si>
    <t>旅館　横浜屋</t>
    <phoneticPr fontId="18"/>
  </si>
  <si>
    <t>0299-96-2392</t>
    <phoneticPr fontId="18"/>
  </si>
  <si>
    <t>0299-96-0316</t>
    <phoneticPr fontId="18"/>
  </si>
  <si>
    <t>神栖市知手2342-1</t>
    <phoneticPr fontId="18"/>
  </si>
  <si>
    <t>旅館ほ里ぐち</t>
    <phoneticPr fontId="18"/>
  </si>
  <si>
    <t>0479-44-0020</t>
    <phoneticPr fontId="18"/>
  </si>
  <si>
    <t>0479-44-0023</t>
    <phoneticPr fontId="18"/>
  </si>
  <si>
    <t>神栖市波崎9102</t>
    <phoneticPr fontId="18"/>
  </si>
  <si>
    <t>リゾートインあおの</t>
    <phoneticPr fontId="18"/>
  </si>
  <si>
    <t>0479-44-5075</t>
    <phoneticPr fontId="18"/>
  </si>
  <si>
    <t>0479-44-0388</t>
    <phoneticPr fontId="18"/>
  </si>
  <si>
    <t>神栖市波崎9573</t>
    <phoneticPr fontId="18"/>
  </si>
  <si>
    <t>ミンションやまざき</t>
    <phoneticPr fontId="18"/>
  </si>
  <si>
    <t>0479-44-6345</t>
    <phoneticPr fontId="18"/>
  </si>
  <si>
    <t>0479-44-0708</t>
    <phoneticPr fontId="18"/>
  </si>
  <si>
    <t>神栖市波崎9346-3</t>
    <phoneticPr fontId="18"/>
  </si>
  <si>
    <t>ホテルチェックイーンきたがわ</t>
    <phoneticPr fontId="18"/>
  </si>
  <si>
    <t>0479-44-3228</t>
    <phoneticPr fontId="18"/>
  </si>
  <si>
    <t>0479-44-1177</t>
    <phoneticPr fontId="18"/>
  </si>
  <si>
    <t>神栖市波崎8614</t>
    <phoneticPr fontId="18"/>
  </si>
  <si>
    <t>ホテルジャーニィーロード</t>
    <phoneticPr fontId="18"/>
  </si>
  <si>
    <t>0479-44-2044</t>
    <phoneticPr fontId="18"/>
  </si>
  <si>
    <t>0479-44-2039</t>
    <phoneticPr fontId="18"/>
  </si>
  <si>
    <t>神栖市波崎9572-1</t>
    <phoneticPr fontId="18"/>
  </si>
  <si>
    <t>フラットスリーｓａｋａｅｙａ</t>
    <phoneticPr fontId="18"/>
  </si>
  <si>
    <t>0479-44-4397</t>
    <phoneticPr fontId="18"/>
  </si>
  <si>
    <t>神栖市波崎9306</t>
    <phoneticPr fontId="18"/>
  </si>
  <si>
    <t>プチハウスアトリエ</t>
    <phoneticPr fontId="18"/>
  </si>
  <si>
    <t>0479-44-3644</t>
    <phoneticPr fontId="18"/>
  </si>
  <si>
    <t>0479-44-3400</t>
    <phoneticPr fontId="18"/>
  </si>
  <si>
    <t>神栖市波崎5519</t>
    <phoneticPr fontId="18"/>
  </si>
  <si>
    <t>長谷川旅館</t>
    <phoneticPr fontId="18"/>
  </si>
  <si>
    <t>0479-44-2476</t>
    <phoneticPr fontId="18"/>
  </si>
  <si>
    <t>0479-44-2454</t>
    <phoneticPr fontId="18"/>
  </si>
  <si>
    <t>神栖市波崎9231</t>
    <phoneticPr fontId="18"/>
  </si>
  <si>
    <t>ノヴァホールホテル梅はら</t>
    <phoneticPr fontId="18"/>
  </si>
  <si>
    <t>0479-48-1103</t>
    <phoneticPr fontId="18"/>
  </si>
  <si>
    <t>0479-48-1100</t>
    <phoneticPr fontId="18"/>
  </si>
  <si>
    <t>神栖市矢田部11307-3</t>
    <phoneticPr fontId="18"/>
  </si>
  <si>
    <t>ニュー鹿南</t>
    <phoneticPr fontId="18"/>
  </si>
  <si>
    <t>0479-44-6422</t>
    <phoneticPr fontId="18"/>
  </si>
  <si>
    <t>0479-44-1655</t>
    <phoneticPr fontId="18"/>
  </si>
  <si>
    <t>神栖市波崎7535-7</t>
    <phoneticPr fontId="18"/>
  </si>
  <si>
    <t>大黒屋</t>
    <phoneticPr fontId="18"/>
  </si>
  <si>
    <t>0479-48-2623</t>
    <phoneticPr fontId="18"/>
  </si>
  <si>
    <t>0479-48-1085</t>
    <phoneticPr fontId="18"/>
  </si>
  <si>
    <t>神栖市矢田部11785</t>
    <phoneticPr fontId="18"/>
  </si>
  <si>
    <t>スポーツポート寿</t>
    <phoneticPr fontId="18"/>
  </si>
  <si>
    <t>0479-44-5500</t>
    <phoneticPr fontId="18"/>
  </si>
  <si>
    <t>0479-44-2162</t>
    <phoneticPr fontId="18"/>
  </si>
  <si>
    <t>神栖市波崎6510</t>
    <phoneticPr fontId="18"/>
  </si>
  <si>
    <t>スポーツプラザイシバシ</t>
    <phoneticPr fontId="18"/>
  </si>
  <si>
    <t>0299-96-1022</t>
    <phoneticPr fontId="18"/>
  </si>
  <si>
    <t>0299-97-0681</t>
    <phoneticPr fontId="18"/>
  </si>
  <si>
    <t>神栖市知手3409-303</t>
    <phoneticPr fontId="18"/>
  </si>
  <si>
    <t>鈴屋旅館（別館）</t>
    <phoneticPr fontId="18"/>
  </si>
  <si>
    <t>0479-46-0061</t>
    <phoneticPr fontId="18"/>
  </si>
  <si>
    <t>0479-46-0050</t>
    <phoneticPr fontId="18"/>
  </si>
  <si>
    <t>神栖市太田129-23</t>
    <phoneticPr fontId="18"/>
  </si>
  <si>
    <t>鈴嘉旅館</t>
    <phoneticPr fontId="18"/>
  </si>
  <si>
    <t>0479-48-0756</t>
    <phoneticPr fontId="18"/>
  </si>
  <si>
    <t>0479-48-3000</t>
    <phoneticPr fontId="18"/>
  </si>
  <si>
    <t>神栖市矢田部11917</t>
    <phoneticPr fontId="18"/>
  </si>
  <si>
    <t>グランドサイドインウオトミ</t>
    <phoneticPr fontId="18"/>
  </si>
  <si>
    <t>0479-46-2366</t>
    <phoneticPr fontId="18"/>
  </si>
  <si>
    <t>0479-46-0027</t>
    <phoneticPr fontId="18"/>
  </si>
  <si>
    <t>神栖市太田4151</t>
    <phoneticPr fontId="18"/>
  </si>
  <si>
    <t>割烹旅館かわたけ</t>
    <phoneticPr fontId="18"/>
  </si>
  <si>
    <t>0479-44-3050</t>
    <phoneticPr fontId="18"/>
  </si>
  <si>
    <t>0479-44-0016</t>
    <phoneticPr fontId="18"/>
  </si>
  <si>
    <t>神栖市波崎9495</t>
    <phoneticPr fontId="18"/>
  </si>
  <si>
    <t>お宿あおきや</t>
    <phoneticPr fontId="18"/>
  </si>
  <si>
    <t>0479-44-0662</t>
    <phoneticPr fontId="18"/>
  </si>
  <si>
    <t>0479-44-0635</t>
    <phoneticPr fontId="18"/>
  </si>
  <si>
    <t>神栖市波崎4630</t>
    <phoneticPr fontId="18"/>
  </si>
  <si>
    <t>大利根荘</t>
    <phoneticPr fontId="18"/>
  </si>
  <si>
    <t>ＦＡＸ</t>
    <phoneticPr fontId="18"/>
  </si>
  <si>
    <t>ＴＥＬ</t>
    <phoneticPr fontId="18"/>
  </si>
  <si>
    <t>住所</t>
    <rPh sb="0" eb="2">
      <t>ジュウショ</t>
    </rPh>
    <phoneticPr fontId="18"/>
  </si>
  <si>
    <t>宿泊施設名</t>
    <rPh sb="0" eb="5">
      <t>シュクハクシセツメイ</t>
    </rPh>
    <phoneticPr fontId="18"/>
  </si>
  <si>
    <t>地区</t>
    <rPh sb="0" eb="2">
      <t>チク</t>
    </rPh>
    <phoneticPr fontId="18"/>
  </si>
  <si>
    <t>（上記に収まらないアレルギー情報がある場合は、こちらへご記入ください。）　alt + enter で改行（60文字×2行以内）</t>
    <rPh sb="50" eb="52">
      <t>カイギョウ</t>
    </rPh>
    <rPh sb="55" eb="57">
      <t>モジ</t>
    </rPh>
    <rPh sb="59" eb="60">
      <t>ギョウ</t>
    </rPh>
    <rPh sb="60" eb="62">
      <t>イナイ</t>
    </rPh>
    <phoneticPr fontId="18"/>
  </si>
  <si>
    <t>B.その他の特別な配慮に関する申告</t>
    <phoneticPr fontId="18"/>
  </si>
  <si>
    <t>男</t>
    <rPh sb="0" eb="1">
      <t>オトコ</t>
    </rPh>
    <phoneticPr fontId="18"/>
  </si>
  <si>
    <t>えび</t>
    <phoneticPr fontId="18"/>
  </si>
  <si>
    <t>小麦</t>
    <rPh sb="0" eb="2">
      <t>コムギ</t>
    </rPh>
    <phoneticPr fontId="18"/>
  </si>
  <si>
    <t>卵</t>
    <rPh sb="0" eb="1">
      <t>タマゴ</t>
    </rPh>
    <phoneticPr fontId="18"/>
  </si>
  <si>
    <t>乳</t>
    <rPh sb="0" eb="1">
      <t>チチ</t>
    </rPh>
    <phoneticPr fontId="18"/>
  </si>
  <si>
    <t>落花生</t>
    <rPh sb="0" eb="3">
      <t>ラッカセイ</t>
    </rPh>
    <phoneticPr fontId="18"/>
  </si>
  <si>
    <t>かに</t>
    <phoneticPr fontId="18"/>
  </si>
  <si>
    <t>つなぎ</t>
    <phoneticPr fontId="18"/>
  </si>
  <si>
    <t>エキス</t>
    <phoneticPr fontId="18"/>
  </si>
  <si>
    <t>くるみ</t>
    <phoneticPr fontId="18"/>
  </si>
  <si>
    <t>つなぎ</t>
    <phoneticPr fontId="18"/>
  </si>
  <si>
    <t>エキス</t>
    <phoneticPr fontId="18"/>
  </si>
  <si>
    <t>つなぎ</t>
    <phoneticPr fontId="18"/>
  </si>
  <si>
    <t>エキス</t>
    <phoneticPr fontId="18"/>
  </si>
  <si>
    <t>そば</t>
    <phoneticPr fontId="18"/>
  </si>
  <si>
    <t>つなぎ</t>
    <phoneticPr fontId="18"/>
  </si>
  <si>
    <t>エキス</t>
    <phoneticPr fontId="18"/>
  </si>
  <si>
    <t>つなぎ</t>
    <phoneticPr fontId="18"/>
  </si>
  <si>
    <t>エキス</t>
    <phoneticPr fontId="18"/>
  </si>
  <si>
    <t>つなぎ</t>
    <phoneticPr fontId="18"/>
  </si>
  <si>
    <t>エキス</t>
    <phoneticPr fontId="18"/>
  </si>
  <si>
    <t>マヨネーズ</t>
    <phoneticPr fontId="18"/>
  </si>
  <si>
    <t>はい</t>
    <phoneticPr fontId="18"/>
  </si>
  <si>
    <t>（</t>
    <phoneticPr fontId="18"/>
  </si>
  <si>
    <t>エピペンを持参します）</t>
    <rPh sb="5" eb="7">
      <t>ジサン</t>
    </rPh>
    <phoneticPr fontId="18"/>
  </si>
  <si>
    <t>いいえ</t>
    <phoneticPr fontId="18"/>
  </si>
  <si>
    <t>□</t>
  </si>
  <si>
    <r>
      <rPr>
        <b/>
        <sz val="10"/>
        <color theme="1"/>
        <rFont val="Meiryo UI"/>
        <family val="3"/>
        <charset val="128"/>
      </rPr>
      <t>**特別の配慮を必要とする旅行者**</t>
    </r>
    <r>
      <rPr>
        <sz val="10"/>
        <color theme="1"/>
        <rFont val="Meiryo UI"/>
        <family val="3"/>
        <charset val="128"/>
      </rPr>
      <t>（例：障害をお持ちの方、慢性疾患・妊娠中の方、食物アレルギーがある方、補助犬使用者の方など）がいらっしゃる場合は、必要とされる具体的な措置（介助者同行、診断書提出など）を正確に把握し、現地機関や宿泊施設に受入態勢を確認するためお客様本人から直接**「特別配慮の申し出」**をいただく必要がございます。
　つきましては、以下ご回答のうえ、期限までに提出</t>
    </r>
    <r>
      <rPr>
        <b/>
        <u/>
        <sz val="10"/>
        <color rgb="FF0070C0"/>
        <rFont val="Meiryo UI"/>
        <family val="3"/>
        <charset val="128"/>
      </rPr>
      <t>専用WEB</t>
    </r>
    <r>
      <rPr>
        <b/>
        <sz val="10"/>
        <color theme="1"/>
        <rFont val="Meiryo UI"/>
        <family val="3"/>
        <charset val="128"/>
      </rPr>
      <t>ページよりアップロード</t>
    </r>
    <r>
      <rPr>
        <sz val="10"/>
        <color theme="1"/>
        <rFont val="Meiryo UI"/>
        <family val="3"/>
        <charset val="128"/>
      </rPr>
      <t>し、当日は</t>
    </r>
    <r>
      <rPr>
        <b/>
        <sz val="10"/>
        <color theme="1"/>
        <rFont val="Meiryo UI"/>
        <family val="3"/>
        <charset val="128"/>
      </rPr>
      <t>印刷して各宿泊施設までご提出</t>
    </r>
    <r>
      <rPr>
        <sz val="10"/>
        <color theme="1"/>
        <rFont val="Meiryo UI"/>
        <family val="3"/>
        <charset val="128"/>
      </rPr>
      <t>をお願いいたします。</t>
    </r>
    <rPh sb="177" eb="179">
      <t>イカ</t>
    </rPh>
    <rPh sb="180" eb="182">
      <t>カイトウ</t>
    </rPh>
    <rPh sb="186" eb="188">
      <t>キゲン</t>
    </rPh>
    <rPh sb="191" eb="193">
      <t>テイシュツ</t>
    </rPh>
    <rPh sb="193" eb="195">
      <t>センヨウ</t>
    </rPh>
    <rPh sb="211" eb="213">
      <t>トウジツ</t>
    </rPh>
    <rPh sb="214" eb="216">
      <t>インサツ</t>
    </rPh>
    <rPh sb="218" eb="223">
      <t>カクシュクハクシセツ</t>
    </rPh>
    <rPh sb="226" eb="228">
      <t>テイシュツ</t>
    </rPh>
    <rPh sb="230" eb="231">
      <t>ネガ</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</si>
</sst>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u val="double"/>
      <sz val="10"/>
      <color theme="1"/>
      <name val="Meiryo UI"/>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b/>
      <sz val="11"/>
      <name val="ＭＳ Ｐゴシック"/>
      <family val="3"/>
      <charset val="128"/>
    </font>
    <font>
      <b/>
      <sz val="14"/>
      <name val="ＭＳ Ｐゴシック"/>
      <family val="3"/>
      <charset val="128"/>
      <scheme val="minor"/>
    </font>
    <font>
      <b/>
      <sz val="18"/>
      <color theme="1"/>
      <name val="Meiryo UI"/>
      <family val="3"/>
      <charset val="128"/>
    </font>
    <font>
      <b/>
      <sz val="14"/>
      <color theme="0"/>
      <name val="ＭＳ Ｐゴシック"/>
      <family val="3"/>
      <charset val="128"/>
      <scheme val="minor"/>
    </font>
    <font>
      <b/>
      <u/>
      <sz val="14"/>
      <color theme="1"/>
      <name val="Meiryo UI"/>
      <family val="3"/>
      <charset val="128"/>
    </font>
    <font>
      <sz val="9"/>
      <color theme="1"/>
      <name val="ＭＳ Ｐゴシック"/>
      <family val="3"/>
      <charset val="128"/>
      <scheme val="minor"/>
    </font>
    <font>
      <b/>
      <sz val="10"/>
      <color theme="1"/>
      <name val="Meiryo UI"/>
      <family val="3"/>
      <charset val="128"/>
    </font>
    <font>
      <sz val="9"/>
      <color rgb="FF000000"/>
      <name val="Meiryo UI"/>
      <family val="3"/>
      <charset val="128"/>
    </font>
    <font>
      <sz val="16"/>
      <color theme="1"/>
      <name val="Meiryo UI"/>
      <family val="3"/>
      <charset val="128"/>
    </font>
    <font>
      <sz val="10"/>
      <color theme="1"/>
      <name val="ＭＳ Ｐゴシック"/>
      <family val="3"/>
      <charset val="128"/>
      <scheme val="minor"/>
    </font>
    <font>
      <sz val="10"/>
      <color theme="1"/>
      <name val="HG丸ｺﾞｼｯｸM-PRO"/>
      <family val="3"/>
      <charset val="128"/>
    </font>
    <font>
      <u/>
      <sz val="11"/>
      <color theme="10"/>
      <name val="ＭＳ Ｐゴシック"/>
      <family val="2"/>
      <charset val="128"/>
      <scheme val="minor"/>
    </font>
    <font>
      <sz val="10"/>
      <name val="HG丸ｺﾞｼｯｸM-PRO"/>
      <family val="3"/>
      <charset val="128"/>
    </font>
    <font>
      <sz val="10"/>
      <color theme="0"/>
      <name val="HG丸ｺﾞｼｯｸM-PRO"/>
      <family val="3"/>
      <charset val="128"/>
    </font>
    <font>
      <sz val="10"/>
      <color theme="1"/>
      <name val="ＭＳ Ｐゴシック"/>
      <family val="2"/>
      <charset val="128"/>
      <scheme val="minor"/>
    </font>
    <font>
      <b/>
      <sz val="16"/>
      <name val="ＭＳ Ｐゴシック"/>
      <family val="3"/>
      <charset val="128"/>
      <scheme val="minor"/>
    </font>
    <font>
      <sz val="6"/>
      <color theme="1"/>
      <name val="Meiryo UI"/>
      <family val="3"/>
      <charset val="128"/>
    </font>
    <font>
      <b/>
      <sz val="11"/>
      <color theme="1"/>
      <name val="Meiryo UI"/>
      <family val="3"/>
      <charset val="128"/>
    </font>
    <font>
      <b/>
      <u/>
      <sz val="10"/>
      <color rgb="FF0070C0"/>
      <name val="Meiryo UI"/>
      <family val="3"/>
      <charset val="128"/>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9"/>
        <bgColor indexed="64"/>
      </patternFill>
    </fill>
    <fill>
      <patternFill patternType="solid">
        <fgColor indexed="41"/>
        <bgColor indexed="64"/>
      </patternFill>
    </fill>
    <fill>
      <patternFill patternType="solid">
        <fgColor theme="1"/>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bgColor indexed="64"/>
      </patternFill>
    </fill>
    <fill>
      <patternFill patternType="solid">
        <fgColor rgb="FF7030A0"/>
        <bgColor indexed="64"/>
      </patternFill>
    </fill>
    <fill>
      <patternFill patternType="solid">
        <fgColor rgb="FFFF6699"/>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ashed">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dotted">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dotted">
        <color indexed="64"/>
      </left>
      <right/>
      <top style="medium">
        <color indexed="64"/>
      </top>
      <bottom/>
      <diagonal/>
    </border>
    <border>
      <left/>
      <right style="dotted">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dotted">
        <color indexed="64"/>
      </left>
      <right/>
      <top/>
      <bottom/>
      <diagonal/>
    </border>
    <border>
      <left/>
      <right style="dotted">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19" fillId="0" borderId="0">
      <alignment vertical="center"/>
    </xf>
    <xf numFmtId="0" fontId="19" fillId="0" borderId="0"/>
    <xf numFmtId="0" fontId="41" fillId="0" borderId="0" applyNumberFormat="0" applyFill="0" applyBorder="0" applyAlignment="0" applyProtection="0">
      <alignment vertical="center"/>
    </xf>
  </cellStyleXfs>
  <cellXfs count="259">
    <xf numFmtId="0" fontId="0" fillId="0" borderId="0" xfId="0">
      <alignment vertical="center"/>
    </xf>
    <xf numFmtId="0" fontId="27" fillId="34" borderId="16" xfId="44" applyFont="1" applyFill="1" applyBorder="1"/>
    <xf numFmtId="0" fontId="27" fillId="34" borderId="17" xfId="44" applyFont="1" applyFill="1" applyBorder="1"/>
    <xf numFmtId="0" fontId="27" fillId="34" borderId="17" xfId="44" applyFont="1" applyFill="1" applyBorder="1" applyAlignment="1">
      <alignment horizontal="center"/>
    </xf>
    <xf numFmtId="0" fontId="27" fillId="34" borderId="18" xfId="44" applyFont="1" applyFill="1" applyBorder="1"/>
    <xf numFmtId="0" fontId="19" fillId="0" borderId="0" xfId="44"/>
    <xf numFmtId="0" fontId="27" fillId="34" borderId="19" xfId="44" applyFont="1" applyFill="1" applyBorder="1"/>
    <xf numFmtId="0" fontId="27" fillId="34" borderId="0" xfId="44" applyFont="1" applyFill="1"/>
    <xf numFmtId="0" fontId="27" fillId="34" borderId="0" xfId="44" applyFont="1" applyFill="1" applyAlignment="1">
      <alignment horizontal="center"/>
    </xf>
    <xf numFmtId="0" fontId="27" fillId="34" borderId="20" xfId="44" applyFont="1" applyFill="1" applyBorder="1"/>
    <xf numFmtId="0" fontId="27" fillId="34" borderId="21" xfId="44" applyFont="1" applyFill="1" applyBorder="1"/>
    <xf numFmtId="0" fontId="27" fillId="34" borderId="22" xfId="44" applyFont="1" applyFill="1" applyBorder="1"/>
    <xf numFmtId="0" fontId="27" fillId="34" borderId="22" xfId="44" applyFont="1" applyFill="1" applyBorder="1" applyAlignment="1">
      <alignment horizontal="center"/>
    </xf>
    <xf numFmtId="0" fontId="27" fillId="34" borderId="23" xfId="44" applyFont="1" applyFill="1" applyBorder="1"/>
    <xf numFmtId="0" fontId="27" fillId="0" borderId="0" xfId="44" applyFont="1"/>
    <xf numFmtId="0" fontId="27" fillId="0" borderId="0" xfId="44" applyFont="1" applyAlignment="1">
      <alignment horizontal="center"/>
    </xf>
    <xf numFmtId="0" fontId="27" fillId="35" borderId="16" xfId="44" applyFont="1" applyFill="1" applyBorder="1"/>
    <xf numFmtId="0" fontId="27" fillId="35" borderId="17" xfId="44" applyFont="1" applyFill="1" applyBorder="1"/>
    <xf numFmtId="0" fontId="27" fillId="35" borderId="17" xfId="44" applyFont="1" applyFill="1" applyBorder="1" applyAlignment="1">
      <alignment horizontal="center"/>
    </xf>
    <xf numFmtId="0" fontId="27" fillId="35" borderId="18" xfId="44" applyFont="1" applyFill="1" applyBorder="1"/>
    <xf numFmtId="0" fontId="27" fillId="35" borderId="19" xfId="44" applyFont="1" applyFill="1" applyBorder="1"/>
    <xf numFmtId="0" fontId="27" fillId="35" borderId="0" xfId="44" applyFont="1" applyFill="1"/>
    <xf numFmtId="0" fontId="27" fillId="35" borderId="0" xfId="44" applyFont="1" applyFill="1" applyAlignment="1">
      <alignment horizontal="center"/>
    </xf>
    <xf numFmtId="0" fontId="29" fillId="35" borderId="0" xfId="44" applyFont="1" applyFill="1"/>
    <xf numFmtId="0" fontId="27" fillId="35" borderId="20" xfId="44" applyFont="1" applyFill="1" applyBorder="1"/>
    <xf numFmtId="0" fontId="27" fillId="35" borderId="21" xfId="44" applyFont="1" applyFill="1" applyBorder="1"/>
    <xf numFmtId="0" fontId="27" fillId="35" borderId="22" xfId="44" applyFont="1" applyFill="1" applyBorder="1"/>
    <xf numFmtId="0" fontId="27" fillId="35" borderId="22" xfId="44" applyFont="1" applyFill="1" applyBorder="1" applyAlignment="1">
      <alignment horizontal="center"/>
    </xf>
    <xf numFmtId="0" fontId="27" fillId="35" borderId="23" xfId="44" applyFont="1" applyFill="1" applyBorder="1"/>
    <xf numFmtId="0" fontId="27" fillId="36" borderId="16" xfId="44" applyFont="1" applyFill="1" applyBorder="1"/>
    <xf numFmtId="0" fontId="27" fillId="36" borderId="17" xfId="44" applyFont="1" applyFill="1" applyBorder="1"/>
    <xf numFmtId="0" fontId="27" fillId="36" borderId="17" xfId="44" applyFont="1" applyFill="1" applyBorder="1" applyAlignment="1">
      <alignment horizontal="center"/>
    </xf>
    <xf numFmtId="0" fontId="27" fillId="36" borderId="18" xfId="44" applyFont="1" applyFill="1" applyBorder="1"/>
    <xf numFmtId="0" fontId="27" fillId="36" borderId="19" xfId="44" applyFont="1" applyFill="1" applyBorder="1"/>
    <xf numFmtId="0" fontId="27" fillId="36" borderId="0" xfId="44" applyFont="1" applyFill="1"/>
    <xf numFmtId="0" fontId="27" fillId="36" borderId="0" xfId="44" applyFont="1" applyFill="1" applyAlignment="1">
      <alignment horizontal="center"/>
    </xf>
    <xf numFmtId="0" fontId="27" fillId="36" borderId="20" xfId="44" applyFont="1" applyFill="1" applyBorder="1"/>
    <xf numFmtId="0" fontId="27" fillId="36" borderId="21" xfId="44" applyFont="1" applyFill="1" applyBorder="1"/>
    <xf numFmtId="0" fontId="27" fillId="36" borderId="22" xfId="44" applyFont="1" applyFill="1" applyBorder="1"/>
    <xf numFmtId="0" fontId="27" fillId="36" borderId="22" xfId="44" applyFont="1" applyFill="1" applyBorder="1" applyAlignment="1">
      <alignment horizontal="center"/>
    </xf>
    <xf numFmtId="0" fontId="27" fillId="36" borderId="23" xfId="44" applyFont="1" applyFill="1" applyBorder="1"/>
    <xf numFmtId="0" fontId="27" fillId="37" borderId="16" xfId="44" applyFont="1" applyFill="1" applyBorder="1"/>
    <xf numFmtId="0" fontId="27" fillId="37" borderId="17" xfId="44" applyFont="1" applyFill="1" applyBorder="1"/>
    <xf numFmtId="0" fontId="27" fillId="37" borderId="17" xfId="44" applyFont="1" applyFill="1" applyBorder="1" applyAlignment="1">
      <alignment horizontal="center"/>
    </xf>
    <xf numFmtId="0" fontId="27" fillId="37" borderId="18" xfId="44" applyFont="1" applyFill="1" applyBorder="1"/>
    <xf numFmtId="0" fontId="27" fillId="37" borderId="19" xfId="44" applyFont="1" applyFill="1" applyBorder="1"/>
    <xf numFmtId="0" fontId="27" fillId="37" borderId="0" xfId="44" applyFont="1" applyFill="1"/>
    <xf numFmtId="0" fontId="27" fillId="37" borderId="20" xfId="44" applyFont="1" applyFill="1" applyBorder="1"/>
    <xf numFmtId="0" fontId="27" fillId="37" borderId="21" xfId="44" applyFont="1" applyFill="1" applyBorder="1"/>
    <xf numFmtId="0" fontId="27" fillId="37" borderId="22" xfId="44" applyFont="1" applyFill="1" applyBorder="1"/>
    <xf numFmtId="0" fontId="27" fillId="37" borderId="22" xfId="44" applyFont="1" applyFill="1" applyBorder="1" applyAlignment="1">
      <alignment horizontal="center"/>
    </xf>
    <xf numFmtId="0" fontId="27" fillId="37" borderId="23" xfId="44" applyFont="1" applyFill="1" applyBorder="1"/>
    <xf numFmtId="0" fontId="27" fillId="33" borderId="24" xfId="44" applyFont="1" applyFill="1" applyBorder="1"/>
    <xf numFmtId="0" fontId="27" fillId="33" borderId="25" xfId="44" applyFont="1" applyFill="1" applyBorder="1"/>
    <xf numFmtId="0" fontId="27" fillId="33" borderId="25" xfId="44" applyFont="1" applyFill="1" applyBorder="1" applyAlignment="1">
      <alignment horizontal="center"/>
    </xf>
    <xf numFmtId="0" fontId="27" fillId="33" borderId="26" xfId="44" applyFont="1" applyFill="1" applyBorder="1"/>
    <xf numFmtId="0" fontId="30" fillId="38" borderId="0" xfId="44" applyFont="1" applyFill="1"/>
    <xf numFmtId="0" fontId="30" fillId="34" borderId="29" xfId="44" applyFont="1" applyFill="1" applyBorder="1" applyAlignment="1">
      <alignment horizontal="center" vertical="center"/>
    </xf>
    <xf numFmtId="0" fontId="30" fillId="34" borderId="29" xfId="44" applyFont="1" applyFill="1" applyBorder="1"/>
    <xf numFmtId="0" fontId="30" fillId="35" borderId="29" xfId="44" applyFont="1" applyFill="1" applyBorder="1"/>
    <xf numFmtId="0" fontId="30" fillId="36" borderId="29" xfId="44" applyFont="1" applyFill="1" applyBorder="1"/>
    <xf numFmtId="0" fontId="30" fillId="37" borderId="29" xfId="44" applyFont="1" applyFill="1" applyBorder="1"/>
    <xf numFmtId="0" fontId="30" fillId="33" borderId="29" xfId="44" applyFont="1" applyFill="1" applyBorder="1"/>
    <xf numFmtId="0" fontId="30" fillId="33" borderId="30" xfId="44" applyFont="1" applyFill="1" applyBorder="1"/>
    <xf numFmtId="0" fontId="30" fillId="34" borderId="0" xfId="44" applyFont="1" applyFill="1" applyAlignment="1">
      <alignment horizontal="center" vertical="center"/>
    </xf>
    <xf numFmtId="0" fontId="19" fillId="34" borderId="0" xfId="44" applyFill="1"/>
    <xf numFmtId="0" fontId="30" fillId="34" borderId="0" xfId="44" applyFont="1" applyFill="1"/>
    <xf numFmtId="0" fontId="30" fillId="35" borderId="0" xfId="44" applyFont="1" applyFill="1"/>
    <xf numFmtId="0" fontId="30" fillId="36" borderId="0" xfId="44" applyFont="1" applyFill="1"/>
    <xf numFmtId="0" fontId="30" fillId="37" borderId="0" xfId="44" applyFont="1" applyFill="1"/>
    <xf numFmtId="0" fontId="30" fillId="33" borderId="0" xfId="44" applyFont="1" applyFill="1"/>
    <xf numFmtId="0" fontId="30" fillId="33" borderId="32" xfId="44" applyFont="1" applyFill="1" applyBorder="1"/>
    <xf numFmtId="0" fontId="30" fillId="34" borderId="12" xfId="44" applyFont="1" applyFill="1" applyBorder="1" applyAlignment="1">
      <alignment horizontal="center" vertical="center"/>
    </xf>
    <xf numFmtId="0" fontId="30" fillId="34" borderId="12" xfId="44" applyFont="1" applyFill="1" applyBorder="1"/>
    <xf numFmtId="0" fontId="30" fillId="35" borderId="12" xfId="44" applyFont="1" applyFill="1" applyBorder="1"/>
    <xf numFmtId="0" fontId="30" fillId="36" borderId="12" xfId="44" applyFont="1" applyFill="1" applyBorder="1"/>
    <xf numFmtId="0" fontId="30" fillId="37" borderId="12" xfId="44" applyFont="1" applyFill="1" applyBorder="1"/>
    <xf numFmtId="0" fontId="30" fillId="33" borderId="12" xfId="44" applyFont="1" applyFill="1" applyBorder="1"/>
    <xf numFmtId="0" fontId="30" fillId="33" borderId="34" xfId="44" applyFont="1" applyFill="1" applyBorder="1"/>
    <xf numFmtId="0" fontId="30" fillId="34" borderId="37" xfId="44" applyFont="1" applyFill="1" applyBorder="1"/>
    <xf numFmtId="0" fontId="30" fillId="35" borderId="37" xfId="44" applyFont="1" applyFill="1" applyBorder="1"/>
    <xf numFmtId="0" fontId="30" fillId="36" borderId="37" xfId="44" applyFont="1" applyFill="1" applyBorder="1"/>
    <xf numFmtId="0" fontId="30" fillId="37" borderId="37" xfId="44" applyFont="1" applyFill="1" applyBorder="1"/>
    <xf numFmtId="0" fontId="30" fillId="33" borderId="37" xfId="44" applyFont="1" applyFill="1" applyBorder="1"/>
    <xf numFmtId="0" fontId="30" fillId="33" borderId="38" xfId="44" applyFont="1" applyFill="1" applyBorder="1"/>
    <xf numFmtId="0" fontId="30" fillId="34" borderId="0" xfId="44" applyFont="1" applyFill="1" applyAlignment="1">
      <alignment horizontal="center"/>
    </xf>
    <xf numFmtId="0" fontId="30" fillId="34" borderId="42" xfId="44" applyFont="1" applyFill="1" applyBorder="1"/>
    <xf numFmtId="0" fontId="30" fillId="35" borderId="42" xfId="44" applyFont="1" applyFill="1" applyBorder="1"/>
    <xf numFmtId="0" fontId="30" fillId="36" borderId="42" xfId="44" applyFont="1" applyFill="1" applyBorder="1"/>
    <xf numFmtId="0" fontId="30" fillId="37" borderId="42" xfId="44" applyFont="1" applyFill="1" applyBorder="1"/>
    <xf numFmtId="0" fontId="30" fillId="33" borderId="42" xfId="44" applyFont="1" applyFill="1" applyBorder="1"/>
    <xf numFmtId="0" fontId="30" fillId="33" borderId="43" xfId="44" applyFont="1" applyFill="1" applyBorder="1"/>
    <xf numFmtId="0" fontId="30" fillId="34" borderId="44" xfId="44" applyFont="1" applyFill="1" applyBorder="1"/>
    <xf numFmtId="0" fontId="30" fillId="35" borderId="44" xfId="44" applyFont="1" applyFill="1" applyBorder="1"/>
    <xf numFmtId="0" fontId="30" fillId="36" borderId="44" xfId="44" applyFont="1" applyFill="1" applyBorder="1"/>
    <xf numFmtId="0" fontId="30" fillId="37" borderId="44" xfId="44" applyFont="1" applyFill="1" applyBorder="1"/>
    <xf numFmtId="0" fontId="30" fillId="33" borderId="44" xfId="44" applyFont="1" applyFill="1" applyBorder="1"/>
    <xf numFmtId="0" fontId="30" fillId="33" borderId="45" xfId="44" applyFont="1" applyFill="1" applyBorder="1"/>
    <xf numFmtId="0" fontId="30" fillId="37" borderId="0" xfId="44" applyFont="1" applyFill="1" applyAlignment="1">
      <alignment horizontal="left"/>
    </xf>
    <xf numFmtId="0" fontId="19" fillId="36" borderId="0" xfId="44" applyFill="1"/>
    <xf numFmtId="0" fontId="30" fillId="34" borderId="37" xfId="44" applyFont="1" applyFill="1" applyBorder="1" applyAlignment="1">
      <alignment horizontal="center" vertical="center"/>
    </xf>
    <xf numFmtId="0" fontId="30" fillId="37" borderId="0" xfId="44" applyFont="1" applyFill="1" applyAlignment="1">
      <alignment horizontal="center"/>
    </xf>
    <xf numFmtId="0" fontId="30" fillId="33" borderId="0" xfId="44" applyFont="1" applyFill="1" applyAlignment="1">
      <alignment horizontal="center"/>
    </xf>
    <xf numFmtId="0" fontId="20" fillId="0" borderId="10" xfId="0" applyFont="1" applyBorder="1" applyAlignment="1">
      <alignment horizontal="left" vertical="center"/>
    </xf>
    <xf numFmtId="0" fontId="39" fillId="0" borderId="10" xfId="0" applyFont="1" applyBorder="1" applyAlignment="1">
      <alignment horizontal="left" vertical="center"/>
    </xf>
    <xf numFmtId="0" fontId="40" fillId="42" borderId="10" xfId="0" applyFont="1" applyFill="1" applyBorder="1" applyAlignment="1">
      <alignment horizontal="left" vertical="center"/>
    </xf>
    <xf numFmtId="0" fontId="40" fillId="43" borderId="10" xfId="0" applyFont="1" applyFill="1" applyBorder="1" applyAlignment="1">
      <alignment horizontal="left" vertical="center"/>
    </xf>
    <xf numFmtId="0" fontId="42" fillId="33" borderId="10" xfId="45" applyFont="1" applyFill="1" applyBorder="1" applyAlignment="1">
      <alignment horizontal="left" vertical="center"/>
    </xf>
    <xf numFmtId="0" fontId="43" fillId="44" borderId="10" xfId="45" applyFont="1" applyFill="1" applyBorder="1" applyAlignment="1">
      <alignment horizontal="left" vertical="center"/>
    </xf>
    <xf numFmtId="0" fontId="43" fillId="45" borderId="10" xfId="45" applyFont="1" applyFill="1" applyBorder="1" applyAlignment="1">
      <alignment horizontal="left" vertical="center"/>
    </xf>
    <xf numFmtId="0" fontId="40" fillId="41" borderId="10" xfId="45" applyFont="1" applyFill="1" applyBorder="1" applyAlignment="1">
      <alignment horizontal="left" vertical="center"/>
    </xf>
    <xf numFmtId="0" fontId="40" fillId="46" borderId="10" xfId="45" applyFont="1" applyFill="1" applyBorder="1" applyAlignment="1">
      <alignment horizontal="left" vertical="center"/>
    </xf>
    <xf numFmtId="0" fontId="40" fillId="47" borderId="10" xfId="45" applyFont="1" applyFill="1" applyBorder="1" applyAlignment="1">
      <alignment horizontal="left" vertical="center"/>
    </xf>
    <xf numFmtId="0" fontId="40" fillId="48" borderId="10" xfId="45" applyFont="1" applyFill="1" applyBorder="1" applyAlignment="1">
      <alignment horizontal="left" vertical="center"/>
    </xf>
    <xf numFmtId="0" fontId="40" fillId="49" borderId="10" xfId="45" applyFont="1" applyFill="1" applyBorder="1" applyAlignment="1">
      <alignment horizontal="left" vertical="center"/>
    </xf>
    <xf numFmtId="0" fontId="44" fillId="0" borderId="10" xfId="0" applyFont="1" applyBorder="1" applyAlignment="1">
      <alignment horizontal="left" vertical="center"/>
    </xf>
    <xf numFmtId="0" fontId="34" fillId="0" borderId="0" xfId="0" applyFont="1">
      <alignment vertical="center"/>
    </xf>
    <xf numFmtId="0" fontId="20" fillId="0" borderId="0" xfId="0" applyFont="1">
      <alignment vertical="center"/>
    </xf>
    <xf numFmtId="0" fontId="25" fillId="0" borderId="0" xfId="0" applyFont="1" applyAlignment="1"/>
    <xf numFmtId="0" fontId="21" fillId="0" borderId="0" xfId="0" applyFont="1" applyAlignment="1"/>
    <xf numFmtId="0" fontId="20" fillId="0" borderId="0" xfId="0" applyFont="1" applyAlignment="1"/>
    <xf numFmtId="0" fontId="35" fillId="0" borderId="0" xfId="0" applyFont="1" applyAlignment="1"/>
    <xf numFmtId="0" fontId="23" fillId="0" borderId="0" xfId="0" applyFont="1" applyAlignment="1"/>
    <xf numFmtId="0" fontId="21" fillId="0" borderId="0" xfId="0" applyFont="1">
      <alignment vertical="center"/>
    </xf>
    <xf numFmtId="0" fontId="23" fillId="0" borderId="12" xfId="0" applyFont="1" applyBorder="1" applyAlignment="1">
      <alignment horizontal="center" shrinkToFit="1"/>
    </xf>
    <xf numFmtId="0" fontId="23" fillId="0" borderId="0" xfId="0" applyFont="1" applyAlignment="1">
      <alignment horizontal="center" shrinkToFit="1"/>
    </xf>
    <xf numFmtId="0" fontId="23" fillId="0" borderId="0" xfId="0" applyFont="1" applyAlignment="1">
      <alignment horizontal="left" vertical="center" shrinkToFit="1"/>
    </xf>
    <xf numFmtId="0" fontId="23" fillId="0" borderId="0" xfId="0" applyFont="1">
      <alignment vertical="center"/>
    </xf>
    <xf numFmtId="0" fontId="35" fillId="0" borderId="0" xfId="0" applyFont="1">
      <alignment vertical="center"/>
    </xf>
    <xf numFmtId="0" fontId="23" fillId="0" borderId="12" xfId="0" applyFont="1" applyBorder="1" applyAlignment="1">
      <alignment horizontal="center"/>
    </xf>
    <xf numFmtId="0" fontId="23" fillId="0" borderId="0" xfId="0" applyFont="1" applyAlignment="1">
      <alignment horizontal="left"/>
    </xf>
    <xf numFmtId="0" fontId="31" fillId="0" borderId="0" xfId="0" applyFont="1" applyAlignment="1">
      <alignment vertical="center" shrinkToFit="1"/>
    </xf>
    <xf numFmtId="0" fontId="45" fillId="0" borderId="0" xfId="0" applyFont="1" applyAlignment="1">
      <alignment vertical="center" shrinkToFit="1"/>
    </xf>
    <xf numFmtId="0" fontId="26"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center" indent="1"/>
    </xf>
    <xf numFmtId="0" fontId="24" fillId="0" borderId="61" xfId="0" applyFont="1" applyBorder="1" applyAlignment="1">
      <alignment horizontal="center" vertical="center" shrinkToFit="1"/>
    </xf>
    <xf numFmtId="0" fontId="23" fillId="0" borderId="0" xfId="0" applyFont="1" applyAlignment="1">
      <alignment horizontal="right" vertical="center"/>
    </xf>
    <xf numFmtId="0" fontId="23" fillId="0" borderId="0" xfId="0" applyFont="1" applyAlignment="1">
      <alignment horizontal="left" vertical="center"/>
    </xf>
    <xf numFmtId="0" fontId="22" fillId="0" borderId="0" xfId="0" applyFont="1">
      <alignment vertical="center"/>
    </xf>
    <xf numFmtId="0" fontId="32" fillId="0" borderId="0" xfId="0" applyFont="1" applyAlignment="1"/>
    <xf numFmtId="0" fontId="22" fillId="0" borderId="0" xfId="0" applyFont="1" applyAlignment="1"/>
    <xf numFmtId="0" fontId="47" fillId="0" borderId="12"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20" fillId="0" borderId="0" xfId="0" applyFont="1" applyAlignment="1">
      <alignment horizontal="center" vertical="center"/>
    </xf>
    <xf numFmtId="0" fontId="21" fillId="0" borderId="50" xfId="0" applyFont="1" applyBorder="1" applyAlignment="1" applyProtection="1">
      <alignment horizontal="left" vertical="center" shrinkToFit="1"/>
      <protection locked="0"/>
    </xf>
    <xf numFmtId="0" fontId="21" fillId="0" borderId="37" xfId="0" applyFont="1" applyBorder="1" applyAlignment="1" applyProtection="1">
      <alignment horizontal="left" vertical="center" shrinkToFit="1"/>
      <protection locked="0"/>
    </xf>
    <xf numFmtId="0" fontId="21" fillId="0" borderId="49" xfId="0" applyFont="1" applyBorder="1" applyAlignment="1" applyProtection="1">
      <alignment horizontal="left" vertical="center" shrinkToFit="1"/>
      <protection locked="0"/>
    </xf>
    <xf numFmtId="0" fontId="21" fillId="0" borderId="15" xfId="0" applyFont="1" applyBorder="1" applyAlignment="1" applyProtection="1">
      <alignment horizontal="left" vertical="center" shrinkToFit="1"/>
      <protection locked="0"/>
    </xf>
    <xf numFmtId="0" fontId="21" fillId="0" borderId="12" xfId="0" applyFont="1" applyBorder="1" applyAlignment="1" applyProtection="1">
      <alignment horizontal="left" vertical="center" shrinkToFit="1"/>
      <protection locked="0"/>
    </xf>
    <xf numFmtId="0" fontId="21" fillId="0" borderId="11" xfId="0" applyFont="1" applyBorder="1" applyAlignment="1" applyProtection="1">
      <alignment horizontal="left" vertical="center" shrinkToFit="1"/>
      <protection locked="0"/>
    </xf>
    <xf numFmtId="0" fontId="38" fillId="0" borderId="0" xfId="0" applyFont="1" applyAlignment="1">
      <alignment horizontal="center" vertical="center" shrinkToFit="1"/>
    </xf>
    <xf numFmtId="0" fontId="33" fillId="40" borderId="75" xfId="0" applyFont="1" applyFill="1" applyBorder="1" applyAlignment="1">
      <alignment horizontal="left" vertical="center"/>
    </xf>
    <xf numFmtId="0" fontId="33" fillId="40" borderId="76" xfId="0" applyFont="1" applyFill="1" applyBorder="1" applyAlignment="1">
      <alignment horizontal="left" vertical="center"/>
    </xf>
    <xf numFmtId="0" fontId="33" fillId="40" borderId="77" xfId="0" applyFont="1" applyFill="1" applyBorder="1" applyAlignment="1">
      <alignment horizontal="left" vertical="center"/>
    </xf>
    <xf numFmtId="0" fontId="24" fillId="0" borderId="10" xfId="0" applyFont="1" applyBorder="1" applyAlignment="1" applyProtection="1">
      <alignment horizontal="left" vertical="top"/>
      <protection locked="0"/>
    </xf>
    <xf numFmtId="0" fontId="24" fillId="0" borderId="69" xfId="0" applyFont="1" applyBorder="1" applyAlignment="1" applyProtection="1">
      <alignment horizontal="left" vertical="top"/>
      <protection locked="0"/>
    </xf>
    <xf numFmtId="0" fontId="24" fillId="0" borderId="63" xfId="0" applyFont="1" applyBorder="1" applyAlignment="1" applyProtection="1">
      <alignment horizontal="left" vertical="top"/>
      <protection locked="0"/>
    </xf>
    <xf numFmtId="0" fontId="24" fillId="0" borderId="57" xfId="0" applyFont="1" applyBorder="1" applyAlignment="1" applyProtection="1">
      <alignment horizontal="left" vertical="top"/>
      <protection locked="0"/>
    </xf>
    <xf numFmtId="0" fontId="24" fillId="0" borderId="60" xfId="0" applyFont="1" applyBorder="1" applyAlignment="1" applyProtection="1">
      <alignment horizontal="left" vertical="top"/>
      <protection locked="0"/>
    </xf>
    <xf numFmtId="0" fontId="24" fillId="0" borderId="62" xfId="0" applyFont="1" applyBorder="1" applyAlignment="1" applyProtection="1">
      <alignment horizontal="left" vertical="top"/>
      <protection locked="0"/>
    </xf>
    <xf numFmtId="0" fontId="24" fillId="0" borderId="10" xfId="0" applyFont="1" applyBorder="1" applyAlignment="1" applyProtection="1">
      <alignment horizontal="left" vertical="center" shrinkToFit="1"/>
      <protection locked="0"/>
    </xf>
    <xf numFmtId="0" fontId="24" fillId="0" borderId="69" xfId="0" applyFont="1" applyBorder="1" applyAlignment="1" applyProtection="1">
      <alignment horizontal="left" vertical="center" shrinkToFit="1"/>
      <protection locked="0"/>
    </xf>
    <xf numFmtId="0" fontId="24" fillId="0" borderId="63" xfId="0" applyFont="1" applyBorder="1" applyAlignment="1" applyProtection="1">
      <alignment horizontal="left" vertical="center" shrinkToFit="1"/>
      <protection locked="0"/>
    </xf>
    <xf numFmtId="0" fontId="24" fillId="0" borderId="73" xfId="0" applyFont="1" applyBorder="1" applyAlignment="1" applyProtection="1">
      <alignment horizontal="left" vertical="center" shrinkToFit="1"/>
      <protection locked="0"/>
    </xf>
    <xf numFmtId="0" fontId="24" fillId="0" borderId="50" xfId="0" applyFont="1" applyBorder="1" applyAlignment="1" applyProtection="1">
      <alignment horizontal="left" vertical="center" shrinkToFit="1"/>
      <protection locked="0"/>
    </xf>
    <xf numFmtId="0" fontId="24" fillId="0" borderId="74" xfId="0" applyFont="1" applyBorder="1" applyAlignment="1" applyProtection="1">
      <alignment horizontal="left" vertical="center" shrinkToFit="1"/>
      <protection locked="0"/>
    </xf>
    <xf numFmtId="0" fontId="46" fillId="0" borderId="64" xfId="0" applyFont="1" applyBorder="1" applyAlignment="1">
      <alignment horizontal="center" vertical="center" textRotation="255" wrapText="1"/>
    </xf>
    <xf numFmtId="0" fontId="46" fillId="0" borderId="39" xfId="0" applyFont="1" applyBorder="1" applyAlignment="1">
      <alignment horizontal="center" vertical="center" textRotation="255" wrapText="1"/>
    </xf>
    <xf numFmtId="0" fontId="46" fillId="0" borderId="67" xfId="0" applyFont="1" applyBorder="1" applyAlignment="1">
      <alignment horizontal="center" vertical="center" textRotation="255" wrapText="1"/>
    </xf>
    <xf numFmtId="0" fontId="23" fillId="0" borderId="50" xfId="0" applyFont="1" applyBorder="1" applyAlignment="1">
      <alignment horizontal="left" vertical="center" wrapText="1"/>
    </xf>
    <xf numFmtId="0" fontId="23" fillId="0" borderId="37" xfId="0" applyFont="1" applyBorder="1" applyAlignment="1">
      <alignment horizontal="left" vertical="center" wrapText="1"/>
    </xf>
    <xf numFmtId="0" fontId="23" fillId="0" borderId="38" xfId="0" applyFont="1" applyBorder="1" applyAlignment="1">
      <alignment horizontal="left" vertical="center" wrapText="1"/>
    </xf>
    <xf numFmtId="0" fontId="24" fillId="0" borderId="54" xfId="0" applyFont="1" applyBorder="1" applyAlignment="1" applyProtection="1">
      <alignment horizontal="left" vertical="top" wrapText="1"/>
      <protection locked="0"/>
    </xf>
    <xf numFmtId="0" fontId="24" fillId="0" borderId="55" xfId="0" applyFont="1" applyBorder="1" applyAlignment="1" applyProtection="1">
      <alignment horizontal="left" vertical="top" wrapText="1"/>
      <protection locked="0"/>
    </xf>
    <xf numFmtId="0" fontId="24" fillId="0" borderId="55" xfId="0" applyFont="1" applyBorder="1" applyAlignment="1" applyProtection="1">
      <alignment horizontal="left" vertical="top"/>
      <protection locked="0"/>
    </xf>
    <xf numFmtId="0" fontId="24" fillId="0" borderId="68" xfId="0" applyFont="1" applyBorder="1" applyAlignment="1" applyProtection="1">
      <alignment horizontal="left" vertical="top"/>
      <protection locked="0"/>
    </xf>
    <xf numFmtId="0" fontId="33" fillId="40" borderId="0" xfId="0" applyFont="1" applyFill="1" applyAlignment="1">
      <alignment horizontal="left" vertical="center"/>
    </xf>
    <xf numFmtId="0" fontId="24" fillId="0" borderId="50" xfId="0" applyFont="1" applyBorder="1" applyAlignment="1">
      <alignment horizontal="center" vertical="center" shrinkToFit="1"/>
    </xf>
    <xf numFmtId="0" fontId="24" fillId="0" borderId="37" xfId="0" applyFont="1" applyBorder="1" applyAlignment="1">
      <alignment horizontal="center" vertical="center" shrinkToFit="1"/>
    </xf>
    <xf numFmtId="0" fontId="24" fillId="0" borderId="15" xfId="0" applyFont="1" applyBorder="1" applyAlignment="1">
      <alignment horizontal="center" vertical="center" shrinkToFit="1"/>
    </xf>
    <xf numFmtId="0" fontId="24" fillId="0" borderId="12" xfId="0" applyFont="1" applyBorder="1" applyAlignment="1">
      <alignment horizontal="center" vertical="center" shrinkToFit="1"/>
    </xf>
    <xf numFmtId="0" fontId="23" fillId="0" borderId="50" xfId="0" applyFont="1" applyBorder="1" applyAlignment="1" applyProtection="1">
      <alignment horizontal="center" vertical="center" textRotation="255" wrapText="1"/>
      <protection locked="0"/>
    </xf>
    <xf numFmtId="0" fontId="23" fillId="0" borderId="37" xfId="0" applyFont="1" applyBorder="1" applyAlignment="1" applyProtection="1">
      <alignment horizontal="center" vertical="center" textRotation="255" wrapText="1"/>
      <protection locked="0"/>
    </xf>
    <xf numFmtId="0" fontId="23" fillId="0" borderId="49" xfId="0" applyFont="1" applyBorder="1" applyAlignment="1" applyProtection="1">
      <alignment horizontal="center" vertical="center" textRotation="255" wrapText="1"/>
      <protection locked="0"/>
    </xf>
    <xf numFmtId="0" fontId="23" fillId="0" borderId="15" xfId="0" applyFont="1" applyBorder="1" applyAlignment="1" applyProtection="1">
      <alignment horizontal="center" vertical="center" textRotation="255" wrapText="1"/>
      <protection locked="0"/>
    </xf>
    <xf numFmtId="0" fontId="23" fillId="0" borderId="12" xfId="0" applyFont="1" applyBorder="1" applyAlignment="1" applyProtection="1">
      <alignment horizontal="center" vertical="center" textRotation="255" wrapText="1"/>
      <protection locked="0"/>
    </xf>
    <xf numFmtId="0" fontId="23" fillId="0" borderId="11" xfId="0" applyFont="1" applyBorder="1" applyAlignment="1" applyProtection="1">
      <alignment horizontal="center" vertical="center" textRotation="255" wrapText="1"/>
      <protection locked="0"/>
    </xf>
    <xf numFmtId="0" fontId="24" fillId="0" borderId="37" xfId="0" applyFont="1" applyBorder="1" applyAlignment="1" applyProtection="1">
      <alignment horizontal="center" vertical="center" shrinkToFit="1"/>
      <protection locked="0"/>
    </xf>
    <xf numFmtId="0" fontId="24" fillId="0" borderId="49" xfId="0" applyFont="1" applyBorder="1" applyAlignment="1" applyProtection="1">
      <alignment horizontal="center" vertical="center" shrinkToFit="1"/>
      <protection locked="0"/>
    </xf>
    <xf numFmtId="0" fontId="24" fillId="0" borderId="12" xfId="0" applyFont="1" applyBorder="1" applyAlignment="1" applyProtection="1">
      <alignment horizontal="center" vertical="center" shrinkToFit="1"/>
      <protection locked="0"/>
    </xf>
    <xf numFmtId="0" fontId="24" fillId="0" borderId="11" xfId="0" applyFont="1" applyBorder="1" applyAlignment="1" applyProtection="1">
      <alignment horizontal="center" vertical="center" shrinkToFit="1"/>
      <protection locked="0"/>
    </xf>
    <xf numFmtId="0" fontId="24" fillId="0" borderId="0" xfId="0" applyFont="1" applyAlignment="1" applyProtection="1">
      <alignment horizontal="center" vertical="center" shrinkToFit="1"/>
      <protection locked="0"/>
    </xf>
    <xf numFmtId="0" fontId="24" fillId="0" borderId="14" xfId="0" applyFont="1" applyBorder="1" applyAlignment="1" applyProtection="1">
      <alignment horizontal="center" vertical="center" shrinkToFit="1"/>
      <protection locked="0"/>
    </xf>
    <xf numFmtId="0" fontId="24" fillId="0" borderId="51" xfId="0" applyFont="1" applyBorder="1" applyAlignment="1">
      <alignment horizontal="center" vertical="center" shrinkToFit="1"/>
    </xf>
    <xf numFmtId="0" fontId="24" fillId="0" borderId="52" xfId="0" applyFont="1" applyBorder="1" applyAlignment="1">
      <alignment horizontal="center" vertical="center" shrinkToFit="1"/>
    </xf>
    <xf numFmtId="0" fontId="24" fillId="0" borderId="71" xfId="0" applyFont="1" applyBorder="1" applyAlignment="1">
      <alignment horizontal="center" vertical="center" shrinkToFit="1"/>
    </xf>
    <xf numFmtId="0" fontId="24" fillId="0" borderId="0" xfId="0" applyFont="1" applyAlignment="1">
      <alignment horizontal="center" vertical="center" shrinkToFit="1"/>
    </xf>
    <xf numFmtId="0" fontId="24" fillId="0" borderId="65" xfId="0" applyFont="1" applyBorder="1" applyAlignment="1">
      <alignment horizontal="center" vertical="center" shrinkToFit="1"/>
    </xf>
    <xf numFmtId="0" fontId="24" fillId="0" borderId="29" xfId="0" applyFont="1" applyBorder="1" applyAlignment="1">
      <alignment horizontal="center" vertical="center" shrinkToFit="1"/>
    </xf>
    <xf numFmtId="0" fontId="24" fillId="0" borderId="29" xfId="0" applyFont="1" applyBorder="1" applyAlignment="1" applyProtection="1">
      <alignment horizontal="center" vertical="center" shrinkToFit="1"/>
      <protection locked="0"/>
    </xf>
    <xf numFmtId="0" fontId="24" fillId="0" borderId="66" xfId="0" applyFont="1" applyBorder="1" applyAlignment="1" applyProtection="1">
      <alignment horizontal="center" vertical="center" shrinkToFit="1"/>
      <protection locked="0"/>
    </xf>
    <xf numFmtId="0" fontId="24" fillId="0" borderId="53" xfId="0" applyFont="1" applyBorder="1" applyAlignment="1" applyProtection="1">
      <alignment horizontal="center" vertical="center" shrinkToFit="1"/>
      <protection locked="0"/>
    </xf>
    <xf numFmtId="0" fontId="22" fillId="0" borderId="0" xfId="0" applyFont="1" applyAlignment="1">
      <alignment horizontal="left" vertical="top" wrapText="1"/>
    </xf>
    <xf numFmtId="0" fontId="24" fillId="0" borderId="60" xfId="0" applyFont="1" applyBorder="1" applyAlignment="1">
      <alignment horizontal="center" vertical="center" shrinkToFit="1"/>
    </xf>
    <xf numFmtId="0" fontId="24" fillId="0" borderId="61" xfId="0" applyFont="1" applyBorder="1" applyAlignment="1">
      <alignment horizontal="center" vertical="center" shrinkToFit="1"/>
    </xf>
    <xf numFmtId="0" fontId="24" fillId="0" borderId="57" xfId="0" applyFont="1" applyBorder="1" applyAlignment="1">
      <alignment horizontal="center" vertical="center" shrinkToFit="1"/>
    </xf>
    <xf numFmtId="0" fontId="24" fillId="0" borderId="62" xfId="0" applyFont="1" applyBorder="1" applyAlignment="1">
      <alignment horizontal="center" vertical="center" shrinkToFit="1"/>
    </xf>
    <xf numFmtId="0" fontId="24" fillId="0" borderId="50" xfId="0" applyFont="1" applyBorder="1" applyAlignment="1" applyProtection="1">
      <alignment horizontal="center" vertical="center" shrinkToFit="1"/>
      <protection locked="0"/>
    </xf>
    <xf numFmtId="0" fontId="24" fillId="0" borderId="15" xfId="0" applyFont="1" applyBorder="1" applyAlignment="1" applyProtection="1">
      <alignment horizontal="center" vertical="center" shrinkToFit="1"/>
      <protection locked="0"/>
    </xf>
    <xf numFmtId="0" fontId="23" fillId="0" borderId="0" xfId="0" applyFont="1" applyAlignment="1">
      <alignment horizontal="left" vertical="center" shrinkToFit="1"/>
    </xf>
    <xf numFmtId="0" fontId="23" fillId="0" borderId="12" xfId="0" applyFont="1" applyBorder="1" applyAlignment="1" applyProtection="1">
      <alignment horizontal="left" shrinkToFit="1"/>
      <protection locked="0"/>
    </xf>
    <xf numFmtId="0" fontId="23" fillId="0" borderId="37" xfId="0" applyFont="1" applyBorder="1" applyAlignment="1">
      <alignment horizontal="center" vertical="center" shrinkToFit="1"/>
    </xf>
    <xf numFmtId="0" fontId="23" fillId="0" borderId="49"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1" xfId="0" applyFont="1" applyBorder="1" applyAlignment="1">
      <alignment horizontal="center" vertical="center" shrinkToFit="1"/>
    </xf>
    <xf numFmtId="0" fontId="47" fillId="0" borderId="48" xfId="0" applyFont="1" applyBorder="1" applyAlignment="1" applyProtection="1">
      <alignment horizontal="center" vertical="center" shrinkToFit="1"/>
      <protection locked="0"/>
    </xf>
    <xf numFmtId="0" fontId="47" fillId="0" borderId="33" xfId="0" applyFont="1" applyBorder="1" applyAlignment="1" applyProtection="1">
      <alignment horizontal="center" vertical="center" shrinkToFit="1"/>
      <protection locked="0"/>
    </xf>
    <xf numFmtId="0" fontId="24" fillId="0" borderId="56" xfId="0" applyFont="1" applyBorder="1" applyAlignment="1" applyProtection="1">
      <alignment horizontal="center" vertical="center" shrinkToFit="1"/>
      <protection locked="0"/>
    </xf>
    <xf numFmtId="0" fontId="23" fillId="0" borderId="56" xfId="0" applyFont="1" applyBorder="1" applyAlignment="1" applyProtection="1">
      <alignment horizontal="center" vertical="center" textRotation="255" wrapText="1"/>
      <protection locked="0"/>
    </xf>
    <xf numFmtId="0" fontId="23" fillId="0" borderId="29" xfId="0" applyFont="1" applyBorder="1" applyAlignment="1" applyProtection="1">
      <alignment horizontal="center" vertical="center" textRotation="255" wrapText="1"/>
      <protection locked="0"/>
    </xf>
    <xf numFmtId="0" fontId="23" fillId="0" borderId="28" xfId="0" applyFont="1" applyBorder="1" applyAlignment="1" applyProtection="1">
      <alignment horizontal="center" vertical="center" textRotation="255" wrapText="1"/>
      <protection locked="0"/>
    </xf>
    <xf numFmtId="0" fontId="24" fillId="0" borderId="70" xfId="0" applyFont="1" applyBorder="1" applyAlignment="1" applyProtection="1">
      <alignment horizontal="center" vertical="center" shrinkToFit="1"/>
      <protection locked="0"/>
    </xf>
    <xf numFmtId="0" fontId="47" fillId="0" borderId="31" xfId="0" applyFont="1" applyBorder="1" applyAlignment="1" applyProtection="1">
      <alignment horizontal="center" vertical="center" shrinkToFit="1"/>
      <protection locked="0"/>
    </xf>
    <xf numFmtId="0" fontId="23" fillId="0" borderId="0" xfId="0" applyFont="1" applyAlignment="1">
      <alignment horizontal="center" vertical="center" shrinkToFit="1"/>
    </xf>
    <xf numFmtId="0" fontId="23" fillId="0" borderId="14" xfId="0" applyFont="1" applyBorder="1" applyAlignment="1">
      <alignment horizontal="center" vertical="center" shrinkToFit="1"/>
    </xf>
    <xf numFmtId="0" fontId="24" fillId="0" borderId="58" xfId="0" applyFont="1" applyBorder="1" applyAlignment="1" applyProtection="1">
      <alignment horizontal="center" vertical="center" shrinkToFit="1"/>
      <protection locked="0"/>
    </xf>
    <xf numFmtId="0" fontId="24" fillId="0" borderId="72" xfId="0" applyFont="1" applyBorder="1" applyAlignment="1" applyProtection="1">
      <alignment horizontal="center" vertical="center" shrinkToFit="1"/>
      <protection locked="0"/>
    </xf>
    <xf numFmtId="0" fontId="23" fillId="0" borderId="59"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0" xfId="0" applyFont="1" applyAlignment="1">
      <alignment horizontal="left" vertical="center"/>
    </xf>
    <xf numFmtId="0" fontId="23" fillId="0" borderId="12" xfId="0" applyFont="1" applyBorder="1" applyAlignment="1">
      <alignment horizontal="left"/>
    </xf>
    <xf numFmtId="176" fontId="23" fillId="0" borderId="13" xfId="0" applyNumberFormat="1" applyFont="1" applyBorder="1" applyAlignment="1" applyProtection="1">
      <alignment horizontal="center" shrinkToFit="1"/>
      <protection locked="0"/>
    </xf>
    <xf numFmtId="0" fontId="23" fillId="0" borderId="13" xfId="0" applyFont="1" applyBorder="1" applyAlignment="1" applyProtection="1">
      <alignment horizontal="center" shrinkToFit="1"/>
      <protection locked="0"/>
    </xf>
    <xf numFmtId="0" fontId="23" fillId="0" borderId="13" xfId="0" applyFont="1" applyBorder="1" applyAlignment="1">
      <alignment horizontal="center" shrinkToFit="1"/>
    </xf>
    <xf numFmtId="0" fontId="35" fillId="0" borderId="12" xfId="0" applyFont="1" applyBorder="1" applyAlignment="1" applyProtection="1">
      <alignment horizontal="center"/>
      <protection locked="0"/>
    </xf>
    <xf numFmtId="0" fontId="23" fillId="0" borderId="13" xfId="0" applyFont="1" applyBorder="1" applyAlignment="1" applyProtection="1">
      <alignment horizontal="center"/>
      <protection locked="0"/>
    </xf>
    <xf numFmtId="0" fontId="23" fillId="0" borderId="29" xfId="0" applyFont="1" applyBorder="1" applyAlignment="1">
      <alignment horizontal="left" vertical="center"/>
    </xf>
    <xf numFmtId="0" fontId="31" fillId="0" borderId="0" xfId="0" applyFont="1" applyAlignment="1">
      <alignment horizontal="center" vertical="center" shrinkToFit="1"/>
    </xf>
    <xf numFmtId="0" fontId="20" fillId="36" borderId="0" xfId="0" applyFont="1" applyFill="1" applyAlignment="1" applyProtection="1">
      <alignment horizontal="center" vertical="center"/>
      <protection locked="0"/>
    </xf>
    <xf numFmtId="0" fontId="45" fillId="0" borderId="0" xfId="0" applyFont="1" applyAlignment="1">
      <alignment horizontal="center" vertical="center" shrinkToFit="1"/>
    </xf>
    <xf numFmtId="0" fontId="24" fillId="0" borderId="28" xfId="0" applyFont="1" applyBorder="1" applyAlignment="1" applyProtection="1">
      <alignment horizontal="center" vertical="center" shrinkToFit="1"/>
      <protection locked="0"/>
    </xf>
    <xf numFmtId="0" fontId="30" fillId="39" borderId="48" xfId="44" applyFont="1" applyFill="1" applyBorder="1" applyAlignment="1">
      <alignment horizontal="center" vertical="center"/>
    </xf>
    <xf numFmtId="0" fontId="30" fillId="39" borderId="49" xfId="44" applyFont="1" applyFill="1" applyBorder="1" applyAlignment="1">
      <alignment horizontal="center" vertical="center"/>
    </xf>
    <xf numFmtId="0" fontId="30" fillId="39" borderId="31" xfId="44" applyFont="1" applyFill="1" applyBorder="1" applyAlignment="1">
      <alignment horizontal="center" vertical="center"/>
    </xf>
    <xf numFmtId="0" fontId="30" fillId="39" borderId="14" xfId="44" applyFont="1" applyFill="1" applyBorder="1" applyAlignment="1">
      <alignment horizontal="center" vertical="center"/>
    </xf>
    <xf numFmtId="0" fontId="30" fillId="39" borderId="33" xfId="44" applyFont="1" applyFill="1" applyBorder="1" applyAlignment="1">
      <alignment horizontal="center" vertical="center"/>
    </xf>
    <xf numFmtId="0" fontId="30" fillId="39" borderId="11" xfId="44" applyFont="1" applyFill="1" applyBorder="1" applyAlignment="1">
      <alignment horizontal="center" vertical="center"/>
    </xf>
    <xf numFmtId="0" fontId="30" fillId="39" borderId="35" xfId="44" applyFont="1" applyFill="1" applyBorder="1" applyAlignment="1">
      <alignment horizontal="center" vertical="center"/>
    </xf>
    <xf numFmtId="0" fontId="30" fillId="39" borderId="39" xfId="44" applyFont="1" applyFill="1" applyBorder="1" applyAlignment="1">
      <alignment horizontal="center" vertical="center"/>
    </xf>
    <xf numFmtId="0" fontId="30" fillId="39" borderId="46" xfId="44" applyFont="1" applyFill="1" applyBorder="1" applyAlignment="1">
      <alignment horizontal="center" vertical="center"/>
    </xf>
    <xf numFmtId="0" fontId="30" fillId="39" borderId="36" xfId="44" applyFont="1" applyFill="1" applyBorder="1" applyAlignment="1">
      <alignment horizontal="center" vertical="center"/>
    </xf>
    <xf numFmtId="0" fontId="30" fillId="39" borderId="40" xfId="44" applyFont="1" applyFill="1" applyBorder="1" applyAlignment="1">
      <alignment horizontal="center" vertical="center"/>
    </xf>
    <xf numFmtId="0" fontId="30" fillId="39" borderId="41" xfId="44" applyFont="1" applyFill="1" applyBorder="1" applyAlignment="1">
      <alignment horizontal="center" vertical="center"/>
    </xf>
    <xf numFmtId="0" fontId="30" fillId="39" borderId="36" xfId="44" applyFont="1" applyFill="1" applyBorder="1" applyAlignment="1">
      <alignment horizontal="center" vertical="center" shrinkToFit="1"/>
    </xf>
    <xf numFmtId="0" fontId="30" fillId="39" borderId="40" xfId="44" applyFont="1" applyFill="1" applyBorder="1" applyAlignment="1">
      <alignment horizontal="center" vertical="center" shrinkToFit="1"/>
    </xf>
    <xf numFmtId="0" fontId="30" fillId="39" borderId="47" xfId="44" applyFont="1" applyFill="1" applyBorder="1" applyAlignment="1">
      <alignment horizontal="center" vertical="center" shrinkToFit="1"/>
    </xf>
    <xf numFmtId="0" fontId="30" fillId="39" borderId="27" xfId="44" applyFont="1" applyFill="1" applyBorder="1" applyAlignment="1">
      <alignment horizontal="center" vertical="center"/>
    </xf>
    <xf numFmtId="0" fontId="30" fillId="39" borderId="28" xfId="44" applyFont="1" applyFill="1" applyBorder="1" applyAlignment="1">
      <alignment horizontal="center" vertical="center"/>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5"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A000000}"/>
    <cellStyle name="標準 2 2" xfId="43" xr:uid="{00000000-0005-0000-0000-00002B000000}"/>
    <cellStyle name="標準_コピー松家　海の家ＢＢＱ　予約申込書兼お客様控え" xfId="44" xr:uid="{00000000-0005-0000-0000-00002C000000}"/>
    <cellStyle name="良い" xfId="6" builtinId="26" customBuiltin="1"/>
  </cellStyles>
  <dxfs count="16">
    <dxf>
      <fill>
        <patternFill>
          <bgColor rgb="FFFFFF00"/>
        </patternFill>
      </fill>
    </dxf>
    <dxf>
      <fill>
        <patternFill>
          <bgColor theme="7" tint="0.79998168889431442"/>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504825</xdr:colOff>
          <xdr:row>49</xdr:row>
          <xdr:rowOff>0</xdr:rowOff>
        </xdr:from>
        <xdr:to>
          <xdr:col>28</xdr:col>
          <xdr:colOff>180975</xdr:colOff>
          <xdr:row>50</xdr:row>
          <xdr:rowOff>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171450</xdr:rowOff>
        </xdr:from>
        <xdr:to>
          <xdr:col>7</xdr:col>
          <xdr:colOff>238125</xdr:colOff>
          <xdr:row>14</xdr:row>
          <xdr:rowOff>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19</xdr:col>
      <xdr:colOff>28575</xdr:colOff>
      <xdr:row>32</xdr:row>
      <xdr:rowOff>76200</xdr:rowOff>
    </xdr:from>
    <xdr:to>
      <xdr:col>19</xdr:col>
      <xdr:colOff>28575</xdr:colOff>
      <xdr:row>49</xdr:row>
      <xdr:rowOff>9525</xdr:rowOff>
    </xdr:to>
    <xdr:sp macro="" textlink="">
      <xdr:nvSpPr>
        <xdr:cNvPr id="2" name="Line 6">
          <a:extLst>
            <a:ext uri="{FF2B5EF4-FFF2-40B4-BE49-F238E27FC236}">
              <a16:creationId xmlns:a16="http://schemas.microsoft.com/office/drawing/2014/main" id="{00000000-0008-0000-0100-000002000000}"/>
            </a:ext>
          </a:extLst>
        </xdr:cNvPr>
        <xdr:cNvSpPr>
          <a:spLocks noChangeShapeType="1"/>
        </xdr:cNvSpPr>
      </xdr:nvSpPr>
      <xdr:spPr bwMode="auto">
        <a:xfrm>
          <a:off x="13058775" y="6083300"/>
          <a:ext cx="0" cy="2740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323850</xdr:colOff>
      <xdr:row>28</xdr:row>
      <xdr:rowOff>57150</xdr:rowOff>
    </xdr:from>
    <xdr:to>
      <xdr:col>13</xdr:col>
      <xdr:colOff>466725</xdr:colOff>
      <xdr:row>28</xdr:row>
      <xdr:rowOff>66675</xdr:rowOff>
    </xdr:to>
    <xdr:sp macro="" textlink="">
      <xdr:nvSpPr>
        <xdr:cNvPr id="3" name="Line 8">
          <a:extLst>
            <a:ext uri="{FF2B5EF4-FFF2-40B4-BE49-F238E27FC236}">
              <a16:creationId xmlns:a16="http://schemas.microsoft.com/office/drawing/2014/main" id="{00000000-0008-0000-0100-000003000000}"/>
            </a:ext>
          </a:extLst>
        </xdr:cNvPr>
        <xdr:cNvSpPr>
          <a:spLocks noChangeShapeType="1"/>
        </xdr:cNvSpPr>
      </xdr:nvSpPr>
      <xdr:spPr bwMode="auto">
        <a:xfrm>
          <a:off x="9658350" y="5553075"/>
          <a:ext cx="14954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514350</xdr:colOff>
      <xdr:row>29</xdr:row>
      <xdr:rowOff>28575</xdr:rowOff>
    </xdr:from>
    <xdr:to>
      <xdr:col>14</xdr:col>
      <xdr:colOff>523875</xdr:colOff>
      <xdr:row>48</xdr:row>
      <xdr:rowOff>123825</xdr:rowOff>
    </xdr:to>
    <xdr:sp macro="" textlink="">
      <xdr:nvSpPr>
        <xdr:cNvPr id="4" name="Line 15">
          <a:extLst>
            <a:ext uri="{FF2B5EF4-FFF2-40B4-BE49-F238E27FC236}">
              <a16:creationId xmlns:a16="http://schemas.microsoft.com/office/drawing/2014/main" id="{00000000-0008-0000-0100-000004000000}"/>
            </a:ext>
          </a:extLst>
        </xdr:cNvPr>
        <xdr:cNvSpPr>
          <a:spLocks noChangeShapeType="1"/>
        </xdr:cNvSpPr>
      </xdr:nvSpPr>
      <xdr:spPr bwMode="auto">
        <a:xfrm>
          <a:off x="10401300" y="5534025"/>
          <a:ext cx="9525" cy="3238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514350</xdr:colOff>
      <xdr:row>29</xdr:row>
      <xdr:rowOff>38100</xdr:rowOff>
    </xdr:from>
    <xdr:to>
      <xdr:col>16</xdr:col>
      <xdr:colOff>533400</xdr:colOff>
      <xdr:row>48</xdr:row>
      <xdr:rowOff>133350</xdr:rowOff>
    </xdr:to>
    <xdr:sp macro="" textlink="">
      <xdr:nvSpPr>
        <xdr:cNvPr id="5" name="Line 18">
          <a:extLst>
            <a:ext uri="{FF2B5EF4-FFF2-40B4-BE49-F238E27FC236}">
              <a16:creationId xmlns:a16="http://schemas.microsoft.com/office/drawing/2014/main" id="{00000000-0008-0000-0100-000005000000}"/>
            </a:ext>
          </a:extLst>
        </xdr:cNvPr>
        <xdr:cNvSpPr>
          <a:spLocks noChangeShapeType="1"/>
        </xdr:cNvSpPr>
      </xdr:nvSpPr>
      <xdr:spPr bwMode="auto">
        <a:xfrm flipH="1">
          <a:off x="11658600" y="5543550"/>
          <a:ext cx="19050" cy="3238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314325</xdr:colOff>
      <xdr:row>33</xdr:row>
      <xdr:rowOff>28575</xdr:rowOff>
    </xdr:from>
    <xdr:to>
      <xdr:col>6</xdr:col>
      <xdr:colOff>314325</xdr:colOff>
      <xdr:row>36</xdr:row>
      <xdr:rowOff>114300</xdr:rowOff>
    </xdr:to>
    <xdr:sp macro="" textlink="">
      <xdr:nvSpPr>
        <xdr:cNvPr id="6" name="Line 19">
          <a:extLst>
            <a:ext uri="{FF2B5EF4-FFF2-40B4-BE49-F238E27FC236}">
              <a16:creationId xmlns:a16="http://schemas.microsoft.com/office/drawing/2014/main" id="{00000000-0008-0000-0100-000006000000}"/>
            </a:ext>
          </a:extLst>
        </xdr:cNvPr>
        <xdr:cNvSpPr>
          <a:spLocks noChangeShapeType="1"/>
        </xdr:cNvSpPr>
      </xdr:nvSpPr>
      <xdr:spPr bwMode="auto">
        <a:xfrm>
          <a:off x="6315075" y="6391275"/>
          <a:ext cx="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488674</xdr:colOff>
      <xdr:row>36</xdr:row>
      <xdr:rowOff>57978</xdr:rowOff>
    </xdr:from>
    <xdr:to>
      <xdr:col>4</xdr:col>
      <xdr:colOff>223630</xdr:colOff>
      <xdr:row>37</xdr:row>
      <xdr:rowOff>91108</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317474" y="6725478"/>
          <a:ext cx="1563756" cy="19823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自動メール送信</a:t>
          </a:r>
        </a:p>
      </xdr:txBody>
    </xdr:sp>
    <xdr:clientData/>
  </xdr:twoCellAnchor>
  <xdr:twoCellAnchor>
    <xdr:from>
      <xdr:col>3</xdr:col>
      <xdr:colOff>352425</xdr:colOff>
      <xdr:row>33</xdr:row>
      <xdr:rowOff>28575</xdr:rowOff>
    </xdr:from>
    <xdr:to>
      <xdr:col>3</xdr:col>
      <xdr:colOff>352425</xdr:colOff>
      <xdr:row>36</xdr:row>
      <xdr:rowOff>47625</xdr:rowOff>
    </xdr:to>
    <xdr:sp macro="" textlink="">
      <xdr:nvSpPr>
        <xdr:cNvPr id="8" name="Line 26">
          <a:extLst>
            <a:ext uri="{FF2B5EF4-FFF2-40B4-BE49-F238E27FC236}">
              <a16:creationId xmlns:a16="http://schemas.microsoft.com/office/drawing/2014/main" id="{00000000-0008-0000-0100-000008000000}"/>
            </a:ext>
          </a:extLst>
        </xdr:cNvPr>
        <xdr:cNvSpPr>
          <a:spLocks noChangeShapeType="1"/>
        </xdr:cNvSpPr>
      </xdr:nvSpPr>
      <xdr:spPr bwMode="auto">
        <a:xfrm flipH="1" flipV="1">
          <a:off x="3095625" y="6200775"/>
          <a:ext cx="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455543</xdr:colOff>
      <xdr:row>31</xdr:row>
      <xdr:rowOff>165652</xdr:rowOff>
    </xdr:from>
    <xdr:to>
      <xdr:col>4</xdr:col>
      <xdr:colOff>190499</xdr:colOff>
      <xdr:row>33</xdr:row>
      <xdr:rowOff>24848</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284343" y="6007652"/>
          <a:ext cx="1563756" cy="18939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団体内広報</a:t>
          </a:r>
        </a:p>
      </xdr:txBody>
    </xdr:sp>
    <xdr:clientData/>
  </xdr:twoCellAnchor>
  <xdr:twoCellAnchor>
    <xdr:from>
      <xdr:col>3</xdr:col>
      <xdr:colOff>352425</xdr:colOff>
      <xdr:row>28</xdr:row>
      <xdr:rowOff>152400</xdr:rowOff>
    </xdr:from>
    <xdr:to>
      <xdr:col>3</xdr:col>
      <xdr:colOff>352425</xdr:colOff>
      <xdr:row>31</xdr:row>
      <xdr:rowOff>161925</xdr:rowOff>
    </xdr:to>
    <xdr:sp macro="" textlink="">
      <xdr:nvSpPr>
        <xdr:cNvPr id="10" name="Line 26">
          <a:extLst>
            <a:ext uri="{FF2B5EF4-FFF2-40B4-BE49-F238E27FC236}">
              <a16:creationId xmlns:a16="http://schemas.microsoft.com/office/drawing/2014/main" id="{00000000-0008-0000-0100-00000A000000}"/>
            </a:ext>
          </a:extLst>
        </xdr:cNvPr>
        <xdr:cNvSpPr>
          <a:spLocks noChangeShapeType="1"/>
        </xdr:cNvSpPr>
      </xdr:nvSpPr>
      <xdr:spPr bwMode="auto">
        <a:xfrm flipH="1" flipV="1">
          <a:off x="3095625" y="5492750"/>
          <a:ext cx="0" cy="511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455543</xdr:colOff>
      <xdr:row>27</xdr:row>
      <xdr:rowOff>99391</xdr:rowOff>
    </xdr:from>
    <xdr:to>
      <xdr:col>4</xdr:col>
      <xdr:colOff>190499</xdr:colOff>
      <xdr:row>28</xdr:row>
      <xdr:rowOff>132521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284343" y="5274641"/>
          <a:ext cx="1563756" cy="19823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内容把握</a:t>
          </a:r>
        </a:p>
      </xdr:txBody>
    </xdr:sp>
    <xdr:clientData/>
  </xdr:twoCellAnchor>
  <xdr:twoCellAnchor>
    <xdr:from>
      <xdr:col>3</xdr:col>
      <xdr:colOff>463827</xdr:colOff>
      <xdr:row>33</xdr:row>
      <xdr:rowOff>0</xdr:rowOff>
    </xdr:from>
    <xdr:to>
      <xdr:col>4</xdr:col>
      <xdr:colOff>177801</xdr:colOff>
      <xdr:row>36</xdr:row>
      <xdr:rowOff>8057</xdr:rowOff>
    </xdr:to>
    <xdr:sp macro="" textlink="">
      <xdr:nvSpPr>
        <xdr:cNvPr id="12" name="フローチャート: 書類 11">
          <a:extLst>
            <a:ext uri="{FF2B5EF4-FFF2-40B4-BE49-F238E27FC236}">
              <a16:creationId xmlns:a16="http://schemas.microsoft.com/office/drawing/2014/main" id="{00000000-0008-0000-0100-00000C000000}"/>
            </a:ext>
          </a:extLst>
        </xdr:cNvPr>
        <xdr:cNvSpPr/>
      </xdr:nvSpPr>
      <xdr:spPr>
        <a:xfrm>
          <a:off x="3207027" y="6172200"/>
          <a:ext cx="628374" cy="503357"/>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3</xdr:col>
      <xdr:colOff>472109</xdr:colOff>
      <xdr:row>28</xdr:row>
      <xdr:rowOff>115957</xdr:rowOff>
    </xdr:from>
    <xdr:to>
      <xdr:col>4</xdr:col>
      <xdr:colOff>177800</xdr:colOff>
      <xdr:row>31</xdr:row>
      <xdr:rowOff>113022</xdr:rowOff>
    </xdr:to>
    <xdr:sp macro="" textlink="">
      <xdr:nvSpPr>
        <xdr:cNvPr id="14" name="フローチャート: 書類 13">
          <a:extLst>
            <a:ext uri="{FF2B5EF4-FFF2-40B4-BE49-F238E27FC236}">
              <a16:creationId xmlns:a16="http://schemas.microsoft.com/office/drawing/2014/main" id="{00000000-0008-0000-0100-00000E000000}"/>
            </a:ext>
          </a:extLst>
        </xdr:cNvPr>
        <xdr:cNvSpPr/>
      </xdr:nvSpPr>
      <xdr:spPr>
        <a:xfrm>
          <a:off x="3215309" y="5456307"/>
          <a:ext cx="620091" cy="498715"/>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5</xdr:col>
      <xdr:colOff>737981</xdr:colOff>
      <xdr:row>31</xdr:row>
      <xdr:rowOff>161925</xdr:rowOff>
    </xdr:from>
    <xdr:to>
      <xdr:col>7</xdr:col>
      <xdr:colOff>226530</xdr:colOff>
      <xdr:row>33</xdr:row>
      <xdr:rowOff>23606</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738606" y="6181725"/>
          <a:ext cx="1155424" cy="204581"/>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人数報告書提出</a:t>
          </a:r>
        </a:p>
      </xdr:txBody>
    </xdr:sp>
    <xdr:clientData/>
  </xdr:twoCellAnchor>
  <xdr:twoCellAnchor>
    <xdr:from>
      <xdr:col>6</xdr:col>
      <xdr:colOff>547065</xdr:colOff>
      <xdr:row>33</xdr:row>
      <xdr:rowOff>17808</xdr:rowOff>
    </xdr:from>
    <xdr:to>
      <xdr:col>7</xdr:col>
      <xdr:colOff>587374</xdr:colOff>
      <xdr:row>35</xdr:row>
      <xdr:rowOff>117198</xdr:rowOff>
    </xdr:to>
    <xdr:sp macro="" textlink="">
      <xdr:nvSpPr>
        <xdr:cNvPr id="16" name="フローチャート: 書類 15">
          <a:extLst>
            <a:ext uri="{FF2B5EF4-FFF2-40B4-BE49-F238E27FC236}">
              <a16:creationId xmlns:a16="http://schemas.microsoft.com/office/drawing/2014/main" id="{00000000-0008-0000-0100-000010000000}"/>
            </a:ext>
          </a:extLst>
        </xdr:cNvPr>
        <xdr:cNvSpPr/>
      </xdr:nvSpPr>
      <xdr:spPr>
        <a:xfrm>
          <a:off x="6547815" y="6380508"/>
          <a:ext cx="707059" cy="442290"/>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5</xdr:col>
      <xdr:colOff>704850</xdr:colOff>
      <xdr:row>37</xdr:row>
      <xdr:rowOff>9525</xdr:rowOff>
    </xdr:from>
    <xdr:to>
      <xdr:col>7</xdr:col>
      <xdr:colOff>193399</xdr:colOff>
      <xdr:row>38</xdr:row>
      <xdr:rowOff>42656</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5705475" y="7058025"/>
          <a:ext cx="1155424" cy="204581"/>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人数報告書提出</a:t>
          </a:r>
        </a:p>
      </xdr:txBody>
    </xdr:sp>
    <xdr:clientData/>
  </xdr:twoCellAnchor>
  <xdr:twoCellAnchor>
    <xdr:from>
      <xdr:col>6</xdr:col>
      <xdr:colOff>304800</xdr:colOff>
      <xdr:row>38</xdr:row>
      <xdr:rowOff>38100</xdr:rowOff>
    </xdr:from>
    <xdr:to>
      <xdr:col>6</xdr:col>
      <xdr:colOff>304800</xdr:colOff>
      <xdr:row>49</xdr:row>
      <xdr:rowOff>38100</xdr:rowOff>
    </xdr:to>
    <xdr:sp macro="" textlink="">
      <xdr:nvSpPr>
        <xdr:cNvPr id="18" name="Line 19">
          <a:extLst>
            <a:ext uri="{FF2B5EF4-FFF2-40B4-BE49-F238E27FC236}">
              <a16:creationId xmlns:a16="http://schemas.microsoft.com/office/drawing/2014/main" id="{00000000-0008-0000-0100-000012000000}"/>
            </a:ext>
          </a:extLst>
        </xdr:cNvPr>
        <xdr:cNvSpPr>
          <a:spLocks noChangeShapeType="1"/>
        </xdr:cNvSpPr>
      </xdr:nvSpPr>
      <xdr:spPr bwMode="auto">
        <a:xfrm flipH="1">
          <a:off x="6305550" y="7258050"/>
          <a:ext cx="0" cy="1885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774838</xdr:colOff>
      <xdr:row>49</xdr:row>
      <xdr:rowOff>68746</xdr:rowOff>
    </xdr:from>
    <xdr:to>
      <xdr:col>7</xdr:col>
      <xdr:colOff>180561</xdr:colOff>
      <xdr:row>50</xdr:row>
      <xdr:rowOff>101876</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5775463" y="9174646"/>
          <a:ext cx="1072598" cy="20458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受領</a:t>
          </a:r>
        </a:p>
      </xdr:txBody>
    </xdr:sp>
    <xdr:clientData/>
  </xdr:twoCellAnchor>
  <xdr:twoCellAnchor>
    <xdr:from>
      <xdr:col>10</xdr:col>
      <xdr:colOff>33130</xdr:colOff>
      <xdr:row>36</xdr:row>
      <xdr:rowOff>139700</xdr:rowOff>
    </xdr:from>
    <xdr:to>
      <xdr:col>11</xdr:col>
      <xdr:colOff>488949</xdr:colOff>
      <xdr:row>38</xdr:row>
      <xdr:rowOff>552</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7957930" y="6807200"/>
          <a:ext cx="1065419" cy="191052"/>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自動メール送信</a:t>
          </a:r>
        </a:p>
      </xdr:txBody>
    </xdr:sp>
    <xdr:clientData/>
  </xdr:twoCellAnchor>
  <xdr:twoCellAnchor>
    <xdr:from>
      <xdr:col>10</xdr:col>
      <xdr:colOff>571500</xdr:colOff>
      <xdr:row>33</xdr:row>
      <xdr:rowOff>95250</xdr:rowOff>
    </xdr:from>
    <xdr:to>
      <xdr:col>10</xdr:col>
      <xdr:colOff>571500</xdr:colOff>
      <xdr:row>36</xdr:row>
      <xdr:rowOff>114300</xdr:rowOff>
    </xdr:to>
    <xdr:sp macro="" textlink="">
      <xdr:nvSpPr>
        <xdr:cNvPr id="21" name="Line 26">
          <a:extLst>
            <a:ext uri="{FF2B5EF4-FFF2-40B4-BE49-F238E27FC236}">
              <a16:creationId xmlns:a16="http://schemas.microsoft.com/office/drawing/2014/main" id="{00000000-0008-0000-0100-000015000000}"/>
            </a:ext>
          </a:extLst>
        </xdr:cNvPr>
        <xdr:cNvSpPr>
          <a:spLocks noChangeShapeType="1"/>
        </xdr:cNvSpPr>
      </xdr:nvSpPr>
      <xdr:spPr bwMode="auto">
        <a:xfrm flipH="1" flipV="1">
          <a:off x="8572500" y="6267450"/>
          <a:ext cx="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32</xdr:row>
      <xdr:rowOff>66261</xdr:rowOff>
    </xdr:from>
    <xdr:to>
      <xdr:col>11</xdr:col>
      <xdr:colOff>405848</xdr:colOff>
      <xdr:row>33</xdr:row>
      <xdr:rowOff>99392</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8001000" y="6073361"/>
          <a:ext cx="1034498" cy="198231"/>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団体内広報</a:t>
          </a:r>
        </a:p>
      </xdr:txBody>
    </xdr:sp>
    <xdr:clientData/>
  </xdr:twoCellAnchor>
  <xdr:twoCellAnchor>
    <xdr:from>
      <xdr:col>10</xdr:col>
      <xdr:colOff>561974</xdr:colOff>
      <xdr:row>29</xdr:row>
      <xdr:rowOff>9525</xdr:rowOff>
    </xdr:from>
    <xdr:to>
      <xdr:col>10</xdr:col>
      <xdr:colOff>571499</xdr:colOff>
      <xdr:row>32</xdr:row>
      <xdr:rowOff>57150</xdr:rowOff>
    </xdr:to>
    <xdr:sp macro="" textlink="">
      <xdr:nvSpPr>
        <xdr:cNvPr id="23" name="Line 26">
          <a:extLst>
            <a:ext uri="{FF2B5EF4-FFF2-40B4-BE49-F238E27FC236}">
              <a16:creationId xmlns:a16="http://schemas.microsoft.com/office/drawing/2014/main" id="{00000000-0008-0000-0100-000017000000}"/>
            </a:ext>
          </a:extLst>
        </xdr:cNvPr>
        <xdr:cNvSpPr>
          <a:spLocks noChangeShapeType="1"/>
        </xdr:cNvSpPr>
      </xdr:nvSpPr>
      <xdr:spPr bwMode="auto">
        <a:xfrm flipV="1">
          <a:off x="9229724" y="5676900"/>
          <a:ext cx="952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27</xdr:row>
      <xdr:rowOff>123825</xdr:rowOff>
    </xdr:from>
    <xdr:to>
      <xdr:col>11</xdr:col>
      <xdr:colOff>405848</xdr:colOff>
      <xdr:row>28</xdr:row>
      <xdr:rowOff>156955</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8667750" y="5448300"/>
          <a:ext cx="1072598" cy="20458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内容把握</a:t>
          </a:r>
        </a:p>
      </xdr:txBody>
    </xdr:sp>
    <xdr:clientData/>
  </xdr:twoCellAnchor>
  <xdr:twoCellAnchor>
    <xdr:from>
      <xdr:col>11</xdr:col>
      <xdr:colOff>88624</xdr:colOff>
      <xdr:row>28</xdr:row>
      <xdr:rowOff>160270</xdr:rowOff>
    </xdr:from>
    <xdr:to>
      <xdr:col>12</xdr:col>
      <xdr:colOff>88625</xdr:colOff>
      <xdr:row>31</xdr:row>
      <xdr:rowOff>155867</xdr:rowOff>
    </xdr:to>
    <xdr:sp macro="" textlink="">
      <xdr:nvSpPr>
        <xdr:cNvPr id="25" name="フローチャート: 書類 24">
          <a:extLst>
            <a:ext uri="{FF2B5EF4-FFF2-40B4-BE49-F238E27FC236}">
              <a16:creationId xmlns:a16="http://schemas.microsoft.com/office/drawing/2014/main" id="{00000000-0008-0000-0100-000019000000}"/>
            </a:ext>
          </a:extLst>
        </xdr:cNvPr>
        <xdr:cNvSpPr/>
      </xdr:nvSpPr>
      <xdr:spPr>
        <a:xfrm>
          <a:off x="9423124" y="5656195"/>
          <a:ext cx="666751" cy="519472"/>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11</xdr:col>
      <xdr:colOff>54252</xdr:colOff>
      <xdr:row>33</xdr:row>
      <xdr:rowOff>81168</xdr:rowOff>
    </xdr:from>
    <xdr:to>
      <xdr:col>12</xdr:col>
      <xdr:colOff>63778</xdr:colOff>
      <xdr:row>36</xdr:row>
      <xdr:rowOff>86291</xdr:rowOff>
    </xdr:to>
    <xdr:sp macro="" textlink="">
      <xdr:nvSpPr>
        <xdr:cNvPr id="26" name="フローチャート: 書類 25">
          <a:extLst>
            <a:ext uri="{FF2B5EF4-FFF2-40B4-BE49-F238E27FC236}">
              <a16:creationId xmlns:a16="http://schemas.microsoft.com/office/drawing/2014/main" id="{00000000-0008-0000-0100-00001A000000}"/>
            </a:ext>
          </a:extLst>
        </xdr:cNvPr>
        <xdr:cNvSpPr/>
      </xdr:nvSpPr>
      <xdr:spPr>
        <a:xfrm>
          <a:off x="9388752" y="6443868"/>
          <a:ext cx="676276" cy="51947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13</xdr:col>
      <xdr:colOff>463826</xdr:colOff>
      <xdr:row>26</xdr:row>
      <xdr:rowOff>66261</xdr:rowOff>
    </xdr:from>
    <xdr:to>
      <xdr:col>15</xdr:col>
      <xdr:colOff>447261</xdr:colOff>
      <xdr:row>29</xdr:row>
      <xdr:rowOff>33131</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9722126" y="5076411"/>
          <a:ext cx="1240735" cy="46217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アレルギー連絡票</a:t>
          </a:r>
          <a:endParaRPr kumimoji="1" lang="en-US" altLang="ja-JP" sz="1000"/>
        </a:p>
        <a:p>
          <a:pPr algn="ctr"/>
          <a:r>
            <a:rPr kumimoji="1" lang="ja-JP" altLang="en-US" sz="1000"/>
            <a:t>提出（</a:t>
          </a:r>
          <a:r>
            <a:rPr kumimoji="1" lang="en-US" altLang="ja-JP" sz="1000"/>
            <a:t>FAX</a:t>
          </a:r>
          <a:r>
            <a:rPr kumimoji="1" lang="ja-JP" altLang="en-US" sz="1000"/>
            <a:t>）</a:t>
          </a:r>
        </a:p>
      </xdr:txBody>
    </xdr:sp>
    <xdr:clientData/>
  </xdr:twoCellAnchor>
  <xdr:twoCellAnchor>
    <xdr:from>
      <xdr:col>13</xdr:col>
      <xdr:colOff>621194</xdr:colOff>
      <xdr:row>49</xdr:row>
      <xdr:rowOff>8282</xdr:rowOff>
    </xdr:from>
    <xdr:to>
      <xdr:col>15</xdr:col>
      <xdr:colOff>422412</xdr:colOff>
      <xdr:row>50</xdr:row>
      <xdr:rowOff>91108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9879494" y="8822082"/>
          <a:ext cx="1058518" cy="24792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内容把握</a:t>
          </a:r>
        </a:p>
      </xdr:txBody>
    </xdr:sp>
    <xdr:clientData/>
  </xdr:twoCellAnchor>
  <xdr:twoCellAnchor>
    <xdr:from>
      <xdr:col>15</xdr:col>
      <xdr:colOff>687456</xdr:colOff>
      <xdr:row>49</xdr:row>
      <xdr:rowOff>0</xdr:rowOff>
    </xdr:from>
    <xdr:to>
      <xdr:col>17</xdr:col>
      <xdr:colOff>488674</xdr:colOff>
      <xdr:row>50</xdr:row>
      <xdr:rowOff>82826</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11145906" y="8813800"/>
          <a:ext cx="1115668" cy="24792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詳細確認（</a:t>
          </a:r>
          <a:r>
            <a:rPr kumimoji="1" lang="en-US" altLang="ja-JP" sz="1000"/>
            <a:t>TEL</a:t>
          </a:r>
          <a:r>
            <a:rPr kumimoji="1" lang="ja-JP" altLang="en-US" sz="1000"/>
            <a:t>）</a:t>
          </a:r>
        </a:p>
      </xdr:txBody>
    </xdr:sp>
    <xdr:clientData/>
  </xdr:twoCellAnchor>
  <xdr:twoCellAnchor>
    <xdr:from>
      <xdr:col>15</xdr:col>
      <xdr:colOff>670891</xdr:colOff>
      <xdr:row>27</xdr:row>
      <xdr:rowOff>165652</xdr:rowOff>
    </xdr:from>
    <xdr:to>
      <xdr:col>17</xdr:col>
      <xdr:colOff>389282</xdr:colOff>
      <xdr:row>29</xdr:row>
      <xdr:rowOff>24847</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1142041" y="5340902"/>
          <a:ext cx="1020141" cy="189395"/>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詳細伝達（</a:t>
          </a:r>
          <a:r>
            <a:rPr kumimoji="1" lang="en-US" altLang="ja-JP" sz="1000"/>
            <a:t>TEL</a:t>
          </a:r>
          <a:r>
            <a:rPr kumimoji="1" lang="ja-JP" altLang="en-US" sz="1000"/>
            <a:t>）</a:t>
          </a:r>
        </a:p>
      </xdr:txBody>
    </xdr:sp>
    <xdr:clientData/>
  </xdr:twoCellAnchor>
  <xdr:twoCellAnchor>
    <xdr:from>
      <xdr:col>7</xdr:col>
      <xdr:colOff>235641</xdr:colOff>
      <xdr:row>34</xdr:row>
      <xdr:rowOff>145774</xdr:rowOff>
    </xdr:from>
    <xdr:to>
      <xdr:col>9</xdr:col>
      <xdr:colOff>504825</xdr:colOff>
      <xdr:row>37</xdr:row>
      <xdr:rowOff>123826</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03141" y="6679924"/>
          <a:ext cx="1602684" cy="492402"/>
        </a:xfrm>
        <a:prstGeom prst="rect">
          <a:avLst/>
        </a:prstGeom>
        <a:solidFill>
          <a:schemeClr val="lt1">
            <a:alpha val="55000"/>
          </a:schemeClr>
        </a:solidFill>
        <a:ln w="317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rgbClr val="FF0000"/>
              </a:solidFill>
            </a:rPr>
            <a:t>①アレルギー団体内周知済報告</a:t>
          </a:r>
          <a:endParaRPr kumimoji="1" lang="en-US" altLang="ja-JP" sz="700">
            <a:solidFill>
              <a:srgbClr val="FF0000"/>
            </a:solidFill>
          </a:endParaRPr>
        </a:p>
        <a:p>
          <a:r>
            <a:rPr kumimoji="1" lang="ja-JP" altLang="en-US" sz="700">
              <a:solidFill>
                <a:srgbClr val="FF0000"/>
              </a:solidFill>
            </a:rPr>
            <a:t>②アレルギー有無の報告</a:t>
          </a:r>
        </a:p>
      </xdr:txBody>
    </xdr:sp>
    <xdr:clientData/>
  </xdr:twoCellAnchor>
  <xdr:twoCellAnchor>
    <xdr:from>
      <xdr:col>2</xdr:col>
      <xdr:colOff>885825</xdr:colOff>
      <xdr:row>21</xdr:row>
      <xdr:rowOff>1</xdr:rowOff>
    </xdr:from>
    <xdr:to>
      <xdr:col>4</xdr:col>
      <xdr:colOff>223631</xdr:colOff>
      <xdr:row>24</xdr:row>
      <xdr:rowOff>132523</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886075" y="4286251"/>
          <a:ext cx="1338056" cy="646872"/>
        </a:xfrm>
        <a:prstGeom prst="rect">
          <a:avLst/>
        </a:prstGeom>
        <a:solidFill>
          <a:schemeClr val="accent6">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出発</a:t>
          </a:r>
          <a:r>
            <a:rPr kumimoji="1" lang="en-US" altLang="ja-JP" sz="1000"/>
            <a:t>2</a:t>
          </a:r>
          <a:r>
            <a:rPr kumimoji="1" lang="ja-JP" altLang="en-US" sz="1000"/>
            <a:t>ヶ月前</a:t>
          </a:r>
        </a:p>
      </xdr:txBody>
    </xdr:sp>
    <xdr:clientData/>
  </xdr:twoCellAnchor>
  <xdr:twoCellAnchor>
    <xdr:from>
      <xdr:col>6</xdr:col>
      <xdr:colOff>0</xdr:colOff>
      <xdr:row>21</xdr:row>
      <xdr:rowOff>19050</xdr:rowOff>
    </xdr:from>
    <xdr:to>
      <xdr:col>8</xdr:col>
      <xdr:colOff>4142</xdr:colOff>
      <xdr:row>24</xdr:row>
      <xdr:rowOff>140806</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6000750" y="4305300"/>
          <a:ext cx="1337642" cy="636106"/>
        </a:xfrm>
        <a:prstGeom prst="rect">
          <a:avLst/>
        </a:prstGeom>
        <a:solidFill>
          <a:schemeClr val="accent5">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出発</a:t>
          </a:r>
          <a:r>
            <a:rPr kumimoji="1" lang="en-US" altLang="ja-JP" sz="900"/>
            <a:t>1</a:t>
          </a:r>
          <a:r>
            <a:rPr kumimoji="1" lang="ja-JP" altLang="en-US" sz="900"/>
            <a:t>ヶ月前</a:t>
          </a:r>
          <a:endParaRPr kumimoji="1" lang="en-US" altLang="ja-JP" sz="900"/>
        </a:p>
        <a:p>
          <a:pPr algn="ctr"/>
          <a:r>
            <a:rPr kumimoji="1" lang="ja-JP" altLang="en-US" sz="900"/>
            <a:t>～</a:t>
          </a:r>
          <a:endParaRPr kumimoji="1" lang="en-US" altLang="ja-JP" sz="900"/>
        </a:p>
        <a:p>
          <a:pPr algn="ctr"/>
          <a:r>
            <a:rPr kumimoji="1" lang="ja-JP" altLang="en-US" sz="900"/>
            <a:t>（出発前日）</a:t>
          </a:r>
        </a:p>
      </xdr:txBody>
    </xdr:sp>
    <xdr:clientData/>
  </xdr:twoCellAnchor>
  <xdr:twoCellAnchor>
    <xdr:from>
      <xdr:col>9</xdr:col>
      <xdr:colOff>581025</xdr:colOff>
      <xdr:row>21</xdr:row>
      <xdr:rowOff>0</xdr:rowOff>
    </xdr:from>
    <xdr:to>
      <xdr:col>11</xdr:col>
      <xdr:colOff>571500</xdr:colOff>
      <xdr:row>24</xdr:row>
      <xdr:rowOff>115957</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8582025" y="4286250"/>
          <a:ext cx="1323975" cy="630307"/>
        </a:xfrm>
        <a:prstGeom prst="rect">
          <a:avLst/>
        </a:prstGeom>
        <a:solidFill>
          <a:schemeClr val="accent4">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出発</a:t>
          </a:r>
          <a:r>
            <a:rPr kumimoji="1" lang="en-US" altLang="ja-JP" sz="1000"/>
            <a:t>15</a:t>
          </a:r>
          <a:r>
            <a:rPr kumimoji="1" lang="ja-JP" altLang="en-US" sz="1000"/>
            <a:t>日前</a:t>
          </a:r>
        </a:p>
      </xdr:txBody>
    </xdr:sp>
    <xdr:clientData/>
  </xdr:twoCellAnchor>
  <xdr:twoCellAnchor>
    <xdr:from>
      <xdr:col>14</xdr:col>
      <xdr:colOff>542925</xdr:colOff>
      <xdr:row>21</xdr:row>
      <xdr:rowOff>9525</xdr:rowOff>
    </xdr:from>
    <xdr:to>
      <xdr:col>16</xdr:col>
      <xdr:colOff>538370</xdr:colOff>
      <xdr:row>24</xdr:row>
      <xdr:rowOff>99394</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1896725" y="4295775"/>
          <a:ext cx="1328945" cy="604219"/>
        </a:xfrm>
        <a:prstGeom prst="rect">
          <a:avLst/>
        </a:prstGeom>
        <a:solidFill>
          <a:schemeClr val="accent2">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出発</a:t>
          </a:r>
          <a:r>
            <a:rPr kumimoji="1" lang="en-US" altLang="ja-JP" sz="1000"/>
            <a:t>10</a:t>
          </a:r>
          <a:r>
            <a:rPr kumimoji="1" lang="ja-JP" altLang="en-US" sz="1000"/>
            <a:t>日前</a:t>
          </a:r>
        </a:p>
      </xdr:txBody>
    </xdr:sp>
    <xdr:clientData/>
  </xdr:twoCellAnchor>
  <xdr:twoCellAnchor>
    <xdr:from>
      <xdr:col>18</xdr:col>
      <xdr:colOff>320951</xdr:colOff>
      <xdr:row>26</xdr:row>
      <xdr:rowOff>25261</xdr:rowOff>
    </xdr:from>
    <xdr:to>
      <xdr:col>20</xdr:col>
      <xdr:colOff>304386</xdr:colOff>
      <xdr:row>32</xdr:row>
      <xdr:rowOff>85725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2722501" y="5035411"/>
          <a:ext cx="1240735" cy="1057414"/>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アレルギー連絡票</a:t>
          </a:r>
          <a:endParaRPr kumimoji="1" lang="en-US" altLang="ja-JP" sz="1000"/>
        </a:p>
        <a:p>
          <a:pPr algn="ctr"/>
          <a:r>
            <a:rPr kumimoji="1" lang="ja-JP" altLang="en-US" sz="1000"/>
            <a:t>提出（直接）</a:t>
          </a:r>
        </a:p>
      </xdr:txBody>
    </xdr:sp>
    <xdr:clientData/>
  </xdr:twoCellAnchor>
  <xdr:twoCellAnchor>
    <xdr:from>
      <xdr:col>18</xdr:col>
      <xdr:colOff>82826</xdr:colOff>
      <xdr:row>49</xdr:row>
      <xdr:rowOff>0</xdr:rowOff>
    </xdr:from>
    <xdr:to>
      <xdr:col>20</xdr:col>
      <xdr:colOff>66261</xdr:colOff>
      <xdr:row>51</xdr:row>
      <xdr:rowOff>140806</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12484376" y="8813800"/>
          <a:ext cx="1240735" cy="47100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アレルギー連絡票</a:t>
          </a:r>
          <a:endParaRPr kumimoji="1" lang="en-US" altLang="ja-JP" sz="1000"/>
        </a:p>
        <a:p>
          <a:pPr algn="ctr"/>
          <a:r>
            <a:rPr kumimoji="1" lang="ja-JP" altLang="en-US" sz="1000"/>
            <a:t>受領</a:t>
          </a:r>
        </a:p>
      </xdr:txBody>
    </xdr:sp>
    <xdr:clientData/>
  </xdr:twoCellAnchor>
  <xdr:twoCellAnchor>
    <xdr:from>
      <xdr:col>19</xdr:col>
      <xdr:colOff>0</xdr:colOff>
      <xdr:row>21</xdr:row>
      <xdr:rowOff>19050</xdr:rowOff>
    </xdr:from>
    <xdr:to>
      <xdr:col>21</xdr:col>
      <xdr:colOff>4141</xdr:colOff>
      <xdr:row>24</xdr:row>
      <xdr:rowOff>99393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14687550" y="4305300"/>
          <a:ext cx="1337641" cy="594693"/>
        </a:xfrm>
        <a:prstGeom prst="rect">
          <a:avLst/>
        </a:prstGeom>
        <a:solidFill>
          <a:schemeClr val="accent1">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出発当日</a:t>
          </a:r>
        </a:p>
      </xdr:txBody>
    </xdr:sp>
    <xdr:clientData/>
  </xdr:twoCellAnchor>
  <xdr:twoCellAnchor>
    <xdr:from>
      <xdr:col>14</xdr:col>
      <xdr:colOff>609599</xdr:colOff>
      <xdr:row>28</xdr:row>
      <xdr:rowOff>142875</xdr:rowOff>
    </xdr:from>
    <xdr:to>
      <xdr:col>15</xdr:col>
      <xdr:colOff>619124</xdr:colOff>
      <xdr:row>31</xdr:row>
      <xdr:rowOff>142875</xdr:rowOff>
    </xdr:to>
    <xdr:sp macro="" textlink="">
      <xdr:nvSpPr>
        <xdr:cNvPr id="41" name="フローチャート: 書類 40">
          <a:extLst>
            <a:ext uri="{FF2B5EF4-FFF2-40B4-BE49-F238E27FC236}">
              <a16:creationId xmlns:a16="http://schemas.microsoft.com/office/drawing/2014/main" id="{00000000-0008-0000-0100-000029000000}"/>
            </a:ext>
          </a:extLst>
        </xdr:cNvPr>
        <xdr:cNvSpPr/>
      </xdr:nvSpPr>
      <xdr:spPr>
        <a:xfrm>
          <a:off x="10496549" y="5483225"/>
          <a:ext cx="638175" cy="501650"/>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14</xdr:col>
      <xdr:colOff>600074</xdr:colOff>
      <xdr:row>50</xdr:row>
      <xdr:rowOff>66675</xdr:rowOff>
    </xdr:from>
    <xdr:to>
      <xdr:col>15</xdr:col>
      <xdr:colOff>609599</xdr:colOff>
      <xdr:row>53</xdr:row>
      <xdr:rowOff>76200</xdr:rowOff>
    </xdr:to>
    <xdr:sp macro="" textlink="">
      <xdr:nvSpPr>
        <xdr:cNvPr id="42" name="フローチャート: 書類 41">
          <a:extLst>
            <a:ext uri="{FF2B5EF4-FFF2-40B4-BE49-F238E27FC236}">
              <a16:creationId xmlns:a16="http://schemas.microsoft.com/office/drawing/2014/main" id="{00000000-0008-0000-0100-00002A000000}"/>
            </a:ext>
          </a:extLst>
        </xdr:cNvPr>
        <xdr:cNvSpPr/>
      </xdr:nvSpPr>
      <xdr:spPr>
        <a:xfrm>
          <a:off x="10487024" y="9045575"/>
          <a:ext cx="638175" cy="504825"/>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6</xdr:col>
      <xdr:colOff>514349</xdr:colOff>
      <xdr:row>38</xdr:row>
      <xdr:rowOff>38100</xdr:rowOff>
    </xdr:from>
    <xdr:to>
      <xdr:col>7</xdr:col>
      <xdr:colOff>587374</xdr:colOff>
      <xdr:row>40</xdr:row>
      <xdr:rowOff>137490</xdr:rowOff>
    </xdr:to>
    <xdr:sp macro="" textlink="">
      <xdr:nvSpPr>
        <xdr:cNvPr id="43" name="フローチャート: 書類 42">
          <a:extLst>
            <a:ext uri="{FF2B5EF4-FFF2-40B4-BE49-F238E27FC236}">
              <a16:creationId xmlns:a16="http://schemas.microsoft.com/office/drawing/2014/main" id="{00000000-0008-0000-0100-00002B000000}"/>
            </a:ext>
          </a:extLst>
        </xdr:cNvPr>
        <xdr:cNvSpPr/>
      </xdr:nvSpPr>
      <xdr:spPr>
        <a:xfrm>
          <a:off x="6515099" y="7258050"/>
          <a:ext cx="739775" cy="442290"/>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6</xdr:col>
      <xdr:colOff>457199</xdr:colOff>
      <xdr:row>50</xdr:row>
      <xdr:rowOff>95250</xdr:rowOff>
    </xdr:from>
    <xdr:to>
      <xdr:col>7</xdr:col>
      <xdr:colOff>485774</xdr:colOff>
      <xdr:row>53</xdr:row>
      <xdr:rowOff>23190</xdr:rowOff>
    </xdr:to>
    <xdr:sp macro="" textlink="">
      <xdr:nvSpPr>
        <xdr:cNvPr id="44" name="フローチャート: 書類 43">
          <a:extLst>
            <a:ext uri="{FF2B5EF4-FFF2-40B4-BE49-F238E27FC236}">
              <a16:creationId xmlns:a16="http://schemas.microsoft.com/office/drawing/2014/main" id="{00000000-0008-0000-0100-00002C000000}"/>
            </a:ext>
          </a:extLst>
        </xdr:cNvPr>
        <xdr:cNvSpPr/>
      </xdr:nvSpPr>
      <xdr:spPr>
        <a:xfrm>
          <a:off x="6457949" y="9372600"/>
          <a:ext cx="695325" cy="442290"/>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19</xdr:col>
      <xdr:colOff>361949</xdr:colOff>
      <xdr:row>31</xdr:row>
      <xdr:rowOff>19050</xdr:rowOff>
    </xdr:from>
    <xdr:to>
      <xdr:col>20</xdr:col>
      <xdr:colOff>371474</xdr:colOff>
      <xdr:row>34</xdr:row>
      <xdr:rowOff>28575</xdr:rowOff>
    </xdr:to>
    <xdr:sp macro="" textlink="">
      <xdr:nvSpPr>
        <xdr:cNvPr id="45" name="フローチャート: 書類 44">
          <a:extLst>
            <a:ext uri="{FF2B5EF4-FFF2-40B4-BE49-F238E27FC236}">
              <a16:creationId xmlns:a16="http://schemas.microsoft.com/office/drawing/2014/main" id="{00000000-0008-0000-0100-00002D000000}"/>
            </a:ext>
          </a:extLst>
        </xdr:cNvPr>
        <xdr:cNvSpPr/>
      </xdr:nvSpPr>
      <xdr:spPr>
        <a:xfrm>
          <a:off x="13392149" y="5861050"/>
          <a:ext cx="638175" cy="504825"/>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19</xdr:col>
      <xdr:colOff>276224</xdr:colOff>
      <xdr:row>51</xdr:row>
      <xdr:rowOff>57150</xdr:rowOff>
    </xdr:from>
    <xdr:to>
      <xdr:col>20</xdr:col>
      <xdr:colOff>285749</xdr:colOff>
      <xdr:row>54</xdr:row>
      <xdr:rowOff>66675</xdr:rowOff>
    </xdr:to>
    <xdr:sp macro="" textlink="">
      <xdr:nvSpPr>
        <xdr:cNvPr id="46" name="フローチャート: 書類 45">
          <a:extLst>
            <a:ext uri="{FF2B5EF4-FFF2-40B4-BE49-F238E27FC236}">
              <a16:creationId xmlns:a16="http://schemas.microsoft.com/office/drawing/2014/main" id="{00000000-0008-0000-0100-00002E000000}"/>
            </a:ext>
          </a:extLst>
        </xdr:cNvPr>
        <xdr:cNvSpPr/>
      </xdr:nvSpPr>
      <xdr:spPr>
        <a:xfrm>
          <a:off x="13306424" y="9201150"/>
          <a:ext cx="638175" cy="504825"/>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3</xdr:col>
      <xdr:colOff>66675</xdr:colOff>
      <xdr:row>8</xdr:row>
      <xdr:rowOff>57150</xdr:rowOff>
    </xdr:from>
    <xdr:to>
      <xdr:col>3</xdr:col>
      <xdr:colOff>838200</xdr:colOff>
      <xdr:row>8</xdr:row>
      <xdr:rowOff>295275</xdr:rowOff>
    </xdr:to>
    <xdr:sp macro="" textlink="">
      <xdr:nvSpPr>
        <xdr:cNvPr id="47" name="下矢印 46">
          <a:extLst>
            <a:ext uri="{FF2B5EF4-FFF2-40B4-BE49-F238E27FC236}">
              <a16:creationId xmlns:a16="http://schemas.microsoft.com/office/drawing/2014/main" id="{00000000-0008-0000-0100-00002F000000}"/>
            </a:ext>
          </a:extLst>
        </xdr:cNvPr>
        <xdr:cNvSpPr/>
      </xdr:nvSpPr>
      <xdr:spPr>
        <a:xfrm>
          <a:off x="2809875" y="1555750"/>
          <a:ext cx="771525" cy="23812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66675</xdr:colOff>
      <xdr:row>12</xdr:row>
      <xdr:rowOff>57150</xdr:rowOff>
    </xdr:from>
    <xdr:to>
      <xdr:col>3</xdr:col>
      <xdr:colOff>838200</xdr:colOff>
      <xdr:row>12</xdr:row>
      <xdr:rowOff>295275</xdr:rowOff>
    </xdr:to>
    <xdr:sp macro="" textlink="">
      <xdr:nvSpPr>
        <xdr:cNvPr id="48" name="下矢印 47">
          <a:extLst>
            <a:ext uri="{FF2B5EF4-FFF2-40B4-BE49-F238E27FC236}">
              <a16:creationId xmlns:a16="http://schemas.microsoft.com/office/drawing/2014/main" id="{00000000-0008-0000-0100-000030000000}"/>
            </a:ext>
          </a:extLst>
        </xdr:cNvPr>
        <xdr:cNvSpPr/>
      </xdr:nvSpPr>
      <xdr:spPr>
        <a:xfrm>
          <a:off x="2809875" y="2393950"/>
          <a:ext cx="771525" cy="23812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66675</xdr:colOff>
      <xdr:row>16</xdr:row>
      <xdr:rowOff>57150</xdr:rowOff>
    </xdr:from>
    <xdr:to>
      <xdr:col>3</xdr:col>
      <xdr:colOff>838200</xdr:colOff>
      <xdr:row>16</xdr:row>
      <xdr:rowOff>295275</xdr:rowOff>
    </xdr:to>
    <xdr:sp macro="" textlink="">
      <xdr:nvSpPr>
        <xdr:cNvPr id="49" name="下矢印 48">
          <a:extLst>
            <a:ext uri="{FF2B5EF4-FFF2-40B4-BE49-F238E27FC236}">
              <a16:creationId xmlns:a16="http://schemas.microsoft.com/office/drawing/2014/main" id="{00000000-0008-0000-0100-000031000000}"/>
            </a:ext>
          </a:extLst>
        </xdr:cNvPr>
        <xdr:cNvSpPr/>
      </xdr:nvSpPr>
      <xdr:spPr>
        <a:xfrm>
          <a:off x="2809875" y="3232150"/>
          <a:ext cx="771525" cy="23812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66675</xdr:colOff>
      <xdr:row>3</xdr:row>
      <xdr:rowOff>57150</xdr:rowOff>
    </xdr:from>
    <xdr:to>
      <xdr:col>3</xdr:col>
      <xdr:colOff>838200</xdr:colOff>
      <xdr:row>3</xdr:row>
      <xdr:rowOff>295275</xdr:rowOff>
    </xdr:to>
    <xdr:sp macro="" textlink="">
      <xdr:nvSpPr>
        <xdr:cNvPr id="50" name="下矢印 49">
          <a:extLst>
            <a:ext uri="{FF2B5EF4-FFF2-40B4-BE49-F238E27FC236}">
              <a16:creationId xmlns:a16="http://schemas.microsoft.com/office/drawing/2014/main" id="{00000000-0008-0000-0100-000032000000}"/>
            </a:ext>
          </a:extLst>
        </xdr:cNvPr>
        <xdr:cNvSpPr/>
      </xdr:nvSpPr>
      <xdr:spPr>
        <a:xfrm>
          <a:off x="2809875" y="552450"/>
          <a:ext cx="771525" cy="23812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181940</xdr:colOff>
      <xdr:row>33</xdr:row>
      <xdr:rowOff>6349</xdr:rowOff>
    </xdr:from>
    <xdr:to>
      <xdr:col>4</xdr:col>
      <xdr:colOff>857249</xdr:colOff>
      <xdr:row>35</xdr:row>
      <xdr:rowOff>94972</xdr:rowOff>
    </xdr:to>
    <xdr:sp macro="" textlink="">
      <xdr:nvSpPr>
        <xdr:cNvPr id="51" name="フローチャート: 書類 50">
          <a:extLst>
            <a:ext uri="{FF2B5EF4-FFF2-40B4-BE49-F238E27FC236}">
              <a16:creationId xmlns:a16="http://schemas.microsoft.com/office/drawing/2014/main" id="{00000000-0008-0000-0100-000033000000}"/>
            </a:ext>
          </a:extLst>
        </xdr:cNvPr>
        <xdr:cNvSpPr/>
      </xdr:nvSpPr>
      <xdr:spPr>
        <a:xfrm>
          <a:off x="3839540" y="6178549"/>
          <a:ext cx="675309" cy="41882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3</xdr:col>
      <xdr:colOff>444500</xdr:colOff>
      <xdr:row>37</xdr:row>
      <xdr:rowOff>95250</xdr:rowOff>
    </xdr:from>
    <xdr:to>
      <xdr:col>4</xdr:col>
      <xdr:colOff>158474</xdr:colOff>
      <xdr:row>40</xdr:row>
      <xdr:rowOff>103307</xdr:rowOff>
    </xdr:to>
    <xdr:sp macro="" textlink="">
      <xdr:nvSpPr>
        <xdr:cNvPr id="52" name="フローチャート: 書類 51">
          <a:extLst>
            <a:ext uri="{FF2B5EF4-FFF2-40B4-BE49-F238E27FC236}">
              <a16:creationId xmlns:a16="http://schemas.microsoft.com/office/drawing/2014/main" id="{00000000-0008-0000-0100-000034000000}"/>
            </a:ext>
          </a:extLst>
        </xdr:cNvPr>
        <xdr:cNvSpPr/>
      </xdr:nvSpPr>
      <xdr:spPr>
        <a:xfrm>
          <a:off x="3187700" y="6927850"/>
          <a:ext cx="628374" cy="503357"/>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4</xdr:col>
      <xdr:colOff>158750</xdr:colOff>
      <xdr:row>37</xdr:row>
      <xdr:rowOff>95250</xdr:rowOff>
    </xdr:from>
    <xdr:to>
      <xdr:col>4</xdr:col>
      <xdr:colOff>834059</xdr:colOff>
      <xdr:row>40</xdr:row>
      <xdr:rowOff>18773</xdr:rowOff>
    </xdr:to>
    <xdr:sp macro="" textlink="">
      <xdr:nvSpPr>
        <xdr:cNvPr id="53" name="フローチャート: 書類 52">
          <a:extLst>
            <a:ext uri="{FF2B5EF4-FFF2-40B4-BE49-F238E27FC236}">
              <a16:creationId xmlns:a16="http://schemas.microsoft.com/office/drawing/2014/main" id="{00000000-0008-0000-0100-000035000000}"/>
            </a:ext>
          </a:extLst>
        </xdr:cNvPr>
        <xdr:cNvSpPr/>
      </xdr:nvSpPr>
      <xdr:spPr>
        <a:xfrm>
          <a:off x="3816350" y="6927850"/>
          <a:ext cx="675309" cy="41882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7</xdr:col>
      <xdr:colOff>215900</xdr:colOff>
      <xdr:row>40</xdr:row>
      <xdr:rowOff>19050</xdr:rowOff>
    </xdr:from>
    <xdr:to>
      <xdr:col>9</xdr:col>
      <xdr:colOff>450850</xdr:colOff>
      <xdr:row>42</xdr:row>
      <xdr:rowOff>123825</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6883400" y="7581900"/>
          <a:ext cx="1568450" cy="447675"/>
        </a:xfrm>
        <a:prstGeom prst="rect">
          <a:avLst/>
        </a:prstGeom>
        <a:solidFill>
          <a:schemeClr val="lt1">
            <a:alpha val="55000"/>
          </a:schemeClr>
        </a:solidFill>
        <a:ln w="317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solidFill>
                <a:srgbClr val="FF0000"/>
              </a:solidFill>
            </a:rPr>
            <a:t>アレルギー「有」の旨を記載して伝達</a:t>
          </a:r>
          <a:endParaRPr kumimoji="1" lang="en-US" altLang="ja-JP" sz="700">
            <a:solidFill>
              <a:srgbClr val="FF0000"/>
            </a:solidFill>
          </a:endParaRPr>
        </a:p>
      </xdr:txBody>
    </xdr:sp>
    <xdr:clientData/>
  </xdr:twoCellAnchor>
  <xdr:twoCellAnchor>
    <xdr:from>
      <xdr:col>5</xdr:col>
      <xdr:colOff>419100</xdr:colOff>
      <xdr:row>27</xdr:row>
      <xdr:rowOff>123825</xdr:rowOff>
    </xdr:from>
    <xdr:to>
      <xdr:col>7</xdr:col>
      <xdr:colOff>487431</xdr:colOff>
      <xdr:row>28</xdr:row>
      <xdr:rowOff>156955</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5419725" y="5448300"/>
          <a:ext cx="1735206" cy="20458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アレルギー報告</a:t>
          </a:r>
        </a:p>
      </xdr:txBody>
    </xdr:sp>
    <xdr:clientData/>
  </xdr:twoCellAnchor>
  <xdr:twoCellAnchor>
    <xdr:from>
      <xdr:col>6</xdr:col>
      <xdr:colOff>323850</xdr:colOff>
      <xdr:row>29</xdr:row>
      <xdr:rowOff>0</xdr:rowOff>
    </xdr:from>
    <xdr:to>
      <xdr:col>6</xdr:col>
      <xdr:colOff>323850</xdr:colOff>
      <xdr:row>31</xdr:row>
      <xdr:rowOff>161925</xdr:rowOff>
    </xdr:to>
    <xdr:sp macro="" textlink="">
      <xdr:nvSpPr>
        <xdr:cNvPr id="56" name="Line 19">
          <a:extLst>
            <a:ext uri="{FF2B5EF4-FFF2-40B4-BE49-F238E27FC236}">
              <a16:creationId xmlns:a16="http://schemas.microsoft.com/office/drawing/2014/main" id="{00000000-0008-0000-0100-000038000000}"/>
            </a:ext>
          </a:extLst>
        </xdr:cNvPr>
        <xdr:cNvSpPr>
          <a:spLocks noChangeShapeType="1"/>
        </xdr:cNvSpPr>
      </xdr:nvSpPr>
      <xdr:spPr bwMode="auto">
        <a:xfrm>
          <a:off x="6324600" y="5667375"/>
          <a:ext cx="0"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66675</xdr:colOff>
      <xdr:row>33</xdr:row>
      <xdr:rowOff>95250</xdr:rowOff>
    </xdr:from>
    <xdr:to>
      <xdr:col>13</xdr:col>
      <xdr:colOff>56184</xdr:colOff>
      <xdr:row>36</xdr:row>
      <xdr:rowOff>18773</xdr:rowOff>
    </xdr:to>
    <xdr:sp macro="" textlink="">
      <xdr:nvSpPr>
        <xdr:cNvPr id="57" name="フローチャート: 書類 56">
          <a:extLst>
            <a:ext uri="{FF2B5EF4-FFF2-40B4-BE49-F238E27FC236}">
              <a16:creationId xmlns:a16="http://schemas.microsoft.com/office/drawing/2014/main" id="{00000000-0008-0000-0100-000039000000}"/>
            </a:ext>
          </a:extLst>
        </xdr:cNvPr>
        <xdr:cNvSpPr/>
      </xdr:nvSpPr>
      <xdr:spPr>
        <a:xfrm>
          <a:off x="10067925" y="6457950"/>
          <a:ext cx="675309" cy="43787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twoCellAnchor>
    <xdr:from>
      <xdr:col>11</xdr:col>
      <xdr:colOff>47625</xdr:colOff>
      <xdr:row>37</xdr:row>
      <xdr:rowOff>161925</xdr:rowOff>
    </xdr:from>
    <xdr:to>
      <xdr:col>12</xdr:col>
      <xdr:colOff>57151</xdr:colOff>
      <xdr:row>40</xdr:row>
      <xdr:rowOff>167048</xdr:rowOff>
    </xdr:to>
    <xdr:sp macro="" textlink="">
      <xdr:nvSpPr>
        <xdr:cNvPr id="59" name="フローチャート: 書類 58">
          <a:extLst>
            <a:ext uri="{FF2B5EF4-FFF2-40B4-BE49-F238E27FC236}">
              <a16:creationId xmlns:a16="http://schemas.microsoft.com/office/drawing/2014/main" id="{00000000-0008-0000-0100-00003B000000}"/>
            </a:ext>
          </a:extLst>
        </xdr:cNvPr>
        <xdr:cNvSpPr/>
      </xdr:nvSpPr>
      <xdr:spPr>
        <a:xfrm>
          <a:off x="9382125" y="7210425"/>
          <a:ext cx="676276" cy="51947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アレルギー</a:t>
          </a:r>
          <a:endParaRPr kumimoji="1" lang="en-US" altLang="ja-JP" sz="700">
            <a:solidFill>
              <a:sysClr val="windowText" lastClr="000000"/>
            </a:solidFill>
          </a:endParaRPr>
        </a:p>
        <a:p>
          <a:pPr algn="ctr"/>
          <a:r>
            <a:rPr kumimoji="1" lang="ja-JP" altLang="en-US" sz="700">
              <a:solidFill>
                <a:sysClr val="windowText" lastClr="000000"/>
              </a:solidFill>
            </a:rPr>
            <a:t>連絡票</a:t>
          </a:r>
        </a:p>
      </xdr:txBody>
    </xdr:sp>
    <xdr:clientData/>
  </xdr:twoCellAnchor>
  <xdr:twoCellAnchor>
    <xdr:from>
      <xdr:col>12</xdr:col>
      <xdr:colOff>60048</xdr:colOff>
      <xdr:row>38</xdr:row>
      <xdr:rowOff>4557</xdr:rowOff>
    </xdr:from>
    <xdr:to>
      <xdr:col>13</xdr:col>
      <xdr:colOff>49557</xdr:colOff>
      <xdr:row>40</xdr:row>
      <xdr:rowOff>99530</xdr:rowOff>
    </xdr:to>
    <xdr:sp macro="" textlink="">
      <xdr:nvSpPr>
        <xdr:cNvPr id="60" name="フローチャート: 書類 59">
          <a:extLst>
            <a:ext uri="{FF2B5EF4-FFF2-40B4-BE49-F238E27FC236}">
              <a16:creationId xmlns:a16="http://schemas.microsoft.com/office/drawing/2014/main" id="{00000000-0008-0000-0100-00003C000000}"/>
            </a:ext>
          </a:extLst>
        </xdr:cNvPr>
        <xdr:cNvSpPr/>
      </xdr:nvSpPr>
      <xdr:spPr>
        <a:xfrm>
          <a:off x="10061298" y="7224507"/>
          <a:ext cx="675309" cy="437873"/>
        </a:xfrm>
        <a:prstGeom prst="flowChartDocumen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rPr>
            <a:t>人数報告書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ze-misawa.jp/hotel/index.html" TargetMode="External"/><Relationship Id="rId7" Type="http://schemas.openxmlformats.org/officeDocument/2006/relationships/printerSettings" Target="../printerSettings/printerSettings2.bin"/><Relationship Id="rId2" Type="http://schemas.openxmlformats.org/officeDocument/2006/relationships/hyperlink" Target="https://www.oze-kaneyoshi.com/" TargetMode="External"/><Relationship Id="rId1" Type="http://schemas.openxmlformats.org/officeDocument/2006/relationships/hyperlink" Target="https://oze-shinkousou.com/" TargetMode="External"/><Relationship Id="rId6" Type="http://schemas.openxmlformats.org/officeDocument/2006/relationships/hyperlink" Target="http://kanetaya.web.fc2.com/" TargetMode="External"/><Relationship Id="rId5" Type="http://schemas.openxmlformats.org/officeDocument/2006/relationships/hyperlink" Target="https://www.koshimoto.jp/" TargetMode="External"/><Relationship Id="rId4" Type="http://schemas.openxmlformats.org/officeDocument/2006/relationships/hyperlink" Target="https://www.tatumiya.gunma.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66"/>
  <sheetViews>
    <sheetView showGridLines="0" tabSelected="1" showWhiteSpace="0" view="pageBreakPreview" zoomScale="145" zoomScaleNormal="115" zoomScaleSheetLayoutView="145" zoomScalePageLayoutView="145" workbookViewId="0">
      <selection activeCell="E11" sqref="E11:J11"/>
    </sheetView>
  </sheetViews>
  <sheetFormatPr defaultColWidth="9" defaultRowHeight="13.5" x14ac:dyDescent="0.15"/>
  <cols>
    <col min="1" max="31" width="3.375" style="117" customWidth="1"/>
    <col min="32" max="32" width="9" style="117" hidden="1" customWidth="1"/>
    <col min="33" max="36" width="9" style="117" customWidth="1"/>
    <col min="37" max="37" width="9.125" style="117" customWidth="1"/>
    <col min="38" max="16384" width="9" style="117"/>
  </cols>
  <sheetData>
    <row r="1" spans="1:37" ht="19.5" x14ac:dyDescent="0.15">
      <c r="A1" s="116" t="s">
        <v>75</v>
      </c>
      <c r="B1" s="116"/>
      <c r="C1" s="116"/>
    </row>
    <row r="3" spans="1:37" ht="13.5" customHeight="1" x14ac:dyDescent="0.15">
      <c r="A3" s="203" t="s">
        <v>912</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row>
    <row r="4" spans="1:37" ht="13.5" customHeight="1" x14ac:dyDescent="0.15">
      <c r="A4" s="203"/>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row>
    <row r="5" spans="1:37" ht="13.5" customHeight="1" x14ac:dyDescent="0.15">
      <c r="A5" s="203"/>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row>
    <row r="6" spans="1:37" ht="13.5" customHeight="1" x14ac:dyDescent="0.1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row>
    <row r="7" spans="1:37" x14ac:dyDescent="0.15">
      <c r="A7" s="203"/>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row>
    <row r="8" spans="1:37" ht="17.25" x14ac:dyDescent="0.15">
      <c r="A8" s="177" t="s">
        <v>56</v>
      </c>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row>
    <row r="9" spans="1:37" s="120" customFormat="1" ht="7.5" customHeight="1" x14ac:dyDescent="0.3">
      <c r="A9" s="118"/>
      <c r="B9" s="118"/>
      <c r="C9" s="118"/>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row>
    <row r="10" spans="1:37" ht="13.5" customHeight="1" x14ac:dyDescent="0.2">
      <c r="A10" s="210" t="s">
        <v>3</v>
      </c>
      <c r="B10" s="210"/>
      <c r="C10" s="210"/>
      <c r="D10" s="210"/>
      <c r="E10" s="211"/>
      <c r="F10" s="211"/>
      <c r="G10" s="211"/>
      <c r="H10" s="211"/>
      <c r="I10" s="211"/>
      <c r="J10" s="211"/>
      <c r="K10" s="211"/>
      <c r="L10" s="211"/>
      <c r="M10" s="211"/>
      <c r="N10" s="211"/>
      <c r="O10" s="211"/>
      <c r="P10" s="211"/>
      <c r="Q10" s="211"/>
      <c r="R10" s="211"/>
      <c r="S10" s="211"/>
      <c r="T10" s="211"/>
      <c r="U10" s="211"/>
      <c r="V10" s="121"/>
      <c r="W10" s="121"/>
      <c r="X10" s="121"/>
      <c r="Y10" s="121"/>
      <c r="Z10" s="121"/>
      <c r="AA10" s="122"/>
      <c r="AB10" s="122"/>
      <c r="AC10" s="122"/>
      <c r="AD10" s="122"/>
      <c r="AE10" s="122"/>
      <c r="AG10" s="123"/>
      <c r="AH10" s="123"/>
      <c r="AI10" s="123"/>
      <c r="AJ10" s="123"/>
      <c r="AK10" s="123"/>
    </row>
    <row r="11" spans="1:37" ht="13.5" customHeight="1" x14ac:dyDescent="0.2">
      <c r="A11" s="210" t="s">
        <v>57</v>
      </c>
      <c r="B11" s="210"/>
      <c r="C11" s="210"/>
      <c r="D11" s="210"/>
      <c r="E11" s="232"/>
      <c r="F11" s="232"/>
      <c r="G11" s="232"/>
      <c r="H11" s="232"/>
      <c r="I11" s="232"/>
      <c r="J11" s="232"/>
      <c r="K11" s="124" t="str">
        <f>IFERROR(IF(E11="","",TEXT(E11,"(aaa)")),"日付エラー")</f>
        <v/>
      </c>
      <c r="L11" s="234" t="s">
        <v>0</v>
      </c>
      <c r="M11" s="234"/>
      <c r="N11" s="234"/>
      <c r="O11" s="233"/>
      <c r="P11" s="233"/>
      <c r="Q11" s="233"/>
      <c r="R11" s="233"/>
      <c r="S11" s="233"/>
      <c r="T11" s="233"/>
      <c r="U11" s="124" t="str">
        <f>IFERROR(IF(O11="","",TEXT(O11,"(aaa)")),"日付エラー")</f>
        <v/>
      </c>
      <c r="V11" s="125"/>
      <c r="W11" s="121"/>
      <c r="X11" s="121"/>
      <c r="Y11" s="121"/>
      <c r="Z11" s="121"/>
      <c r="AA11" s="122"/>
      <c r="AB11" s="122"/>
      <c r="AC11" s="122"/>
      <c r="AD11" s="122"/>
      <c r="AE11" s="122"/>
      <c r="AG11" s="123"/>
      <c r="AH11" s="123"/>
      <c r="AI11" s="123"/>
      <c r="AJ11" s="123"/>
      <c r="AK11" s="123"/>
    </row>
    <row r="12" spans="1:37" ht="13.5" customHeight="1" x14ac:dyDescent="0.2">
      <c r="A12" s="210" t="s">
        <v>58</v>
      </c>
      <c r="B12" s="210"/>
      <c r="C12" s="210"/>
      <c r="D12" s="210"/>
      <c r="E12" s="233"/>
      <c r="F12" s="233"/>
      <c r="G12" s="233"/>
      <c r="H12" s="233"/>
      <c r="I12" s="233"/>
      <c r="J12" s="233"/>
      <c r="K12" s="233"/>
      <c r="L12" s="233"/>
      <c r="M12" s="233"/>
      <c r="N12" s="233"/>
      <c r="O12" s="122"/>
      <c r="P12" s="122"/>
      <c r="Q12" s="121"/>
      <c r="R12" s="121"/>
      <c r="S12" s="121"/>
      <c r="T12" s="121"/>
      <c r="U12" s="121"/>
      <c r="V12" s="121"/>
      <c r="W12" s="121"/>
      <c r="X12" s="121"/>
      <c r="Y12" s="121"/>
      <c r="Z12" s="121"/>
      <c r="AA12" s="121"/>
      <c r="AB12" s="121"/>
      <c r="AC12" s="121"/>
      <c r="AD12" s="121"/>
      <c r="AE12" s="122"/>
    </row>
    <row r="13" spans="1:37" ht="13.5" customHeight="1" x14ac:dyDescent="0.2">
      <c r="A13" s="210" t="s">
        <v>4</v>
      </c>
      <c r="B13" s="210"/>
      <c r="C13" s="210"/>
      <c r="D13" s="210"/>
      <c r="E13" s="233"/>
      <c r="F13" s="233"/>
      <c r="G13" s="233"/>
      <c r="H13" s="233"/>
      <c r="I13" s="233"/>
      <c r="J13" s="233"/>
      <c r="K13" s="233"/>
      <c r="L13" s="233"/>
      <c r="M13" s="233"/>
      <c r="N13" s="233"/>
      <c r="O13" s="122"/>
      <c r="P13" s="122"/>
      <c r="Q13" s="210" t="s">
        <v>60</v>
      </c>
      <c r="R13" s="210"/>
      <c r="S13" s="210"/>
      <c r="T13" s="126"/>
      <c r="U13" s="235"/>
      <c r="V13" s="235"/>
      <c r="W13" s="235"/>
      <c r="X13" s="235"/>
      <c r="Y13" s="235"/>
      <c r="Z13" s="235"/>
      <c r="AA13" s="235"/>
      <c r="AB13" s="235"/>
      <c r="AC13" s="235"/>
      <c r="AD13" s="235"/>
      <c r="AE13" s="121"/>
    </row>
    <row r="14" spans="1:37" ht="13.5" customHeight="1" x14ac:dyDescent="0.2">
      <c r="A14" s="127" t="s">
        <v>5</v>
      </c>
      <c r="B14" s="127"/>
      <c r="C14" s="127"/>
      <c r="D14" s="128"/>
      <c r="E14" s="142" t="s">
        <v>911</v>
      </c>
      <c r="F14" s="129" t="s">
        <v>885</v>
      </c>
      <c r="G14" s="142" t="s">
        <v>911</v>
      </c>
      <c r="H14" s="129" t="s">
        <v>66</v>
      </c>
      <c r="I14" s="122"/>
      <c r="J14" s="122"/>
      <c r="K14" s="122"/>
      <c r="L14" s="122"/>
      <c r="M14" s="122"/>
      <c r="N14" s="122"/>
      <c r="O14" s="122"/>
      <c r="P14" s="122"/>
      <c r="Q14" s="121"/>
      <c r="R14" s="121"/>
      <c r="S14" s="121"/>
      <c r="T14" s="121"/>
      <c r="U14" s="121"/>
      <c r="V14" s="121"/>
      <c r="W14" s="121"/>
      <c r="X14" s="121"/>
      <c r="Y14" s="121"/>
      <c r="Z14" s="121"/>
      <c r="AA14" s="121"/>
      <c r="AB14" s="121"/>
      <c r="AC14" s="121"/>
      <c r="AD14" s="121"/>
      <c r="AE14" s="121"/>
      <c r="AF14" s="117">
        <f>COUNTIF(E14:H14,"☑")</f>
        <v>0</v>
      </c>
    </row>
    <row r="15" spans="1:37" ht="13.5" customHeight="1" x14ac:dyDescent="0.2">
      <c r="A15" s="127" t="s">
        <v>6</v>
      </c>
      <c r="B15" s="127"/>
      <c r="C15" s="127"/>
      <c r="D15" s="128"/>
      <c r="E15" s="236"/>
      <c r="F15" s="236"/>
      <c r="G15" s="236"/>
      <c r="H15" s="231" t="s">
        <v>61</v>
      </c>
      <c r="I15" s="231"/>
      <c r="J15" s="231"/>
      <c r="K15" s="231"/>
      <c r="L15" s="130"/>
      <c r="M15" s="122"/>
      <c r="N15" s="122"/>
      <c r="O15" s="122"/>
      <c r="P15" s="122"/>
      <c r="Q15" s="122"/>
      <c r="R15" s="122"/>
      <c r="S15" s="121"/>
      <c r="T15" s="121"/>
      <c r="U15" s="121"/>
      <c r="V15" s="121"/>
      <c r="W15" s="122"/>
      <c r="X15" s="122"/>
      <c r="Y15" s="122"/>
      <c r="Z15" s="122"/>
      <c r="AA15" s="122"/>
      <c r="AB15" s="122"/>
      <c r="AC15" s="122"/>
      <c r="AD15" s="122"/>
      <c r="AE15" s="122"/>
    </row>
    <row r="16" spans="1:37" ht="14.25" thickBot="1" x14ac:dyDescent="0.2"/>
    <row r="17" spans="1:35" ht="18" thickBot="1" x14ac:dyDescent="0.2">
      <c r="A17" s="152" t="s">
        <v>59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4"/>
    </row>
    <row r="18" spans="1:35" ht="13.5" customHeight="1" x14ac:dyDescent="0.15">
      <c r="A18" s="131"/>
      <c r="B18" s="239" t="s">
        <v>911</v>
      </c>
      <c r="C18" s="238" t="s">
        <v>67</v>
      </c>
      <c r="D18" s="238"/>
      <c r="E18" s="238"/>
      <c r="F18" s="238"/>
      <c r="G18" s="238"/>
      <c r="H18" s="238"/>
      <c r="I18" s="238"/>
      <c r="J18" s="238"/>
      <c r="K18" s="238"/>
      <c r="L18" s="238"/>
      <c r="M18" s="131"/>
      <c r="N18" s="131"/>
      <c r="O18" s="131"/>
      <c r="P18" s="131"/>
      <c r="R18" s="239" t="s">
        <v>911</v>
      </c>
      <c r="S18" s="240" t="s">
        <v>884</v>
      </c>
      <c r="T18" s="240"/>
      <c r="U18" s="240"/>
      <c r="V18" s="240"/>
      <c r="W18" s="240"/>
      <c r="X18" s="240"/>
      <c r="Y18" s="240"/>
      <c r="Z18" s="240"/>
      <c r="AA18" s="240"/>
      <c r="AB18" s="240"/>
      <c r="AC18" s="240"/>
      <c r="AD18" s="132"/>
      <c r="AE18" s="131"/>
      <c r="AF18" s="117">
        <f>COUNTIF(B18,"☑")</f>
        <v>0</v>
      </c>
      <c r="AI18" s="131"/>
    </row>
    <row r="19" spans="1:35" ht="13.5" customHeight="1" x14ac:dyDescent="0.15">
      <c r="A19" s="131"/>
      <c r="B19" s="239"/>
      <c r="C19" s="238"/>
      <c r="D19" s="238"/>
      <c r="E19" s="238"/>
      <c r="F19" s="238"/>
      <c r="G19" s="238"/>
      <c r="H19" s="238"/>
      <c r="I19" s="238"/>
      <c r="J19" s="238"/>
      <c r="K19" s="238"/>
      <c r="L19" s="238"/>
      <c r="M19" s="131"/>
      <c r="N19" s="131"/>
      <c r="O19" s="131"/>
      <c r="P19" s="131"/>
      <c r="R19" s="239"/>
      <c r="S19" s="240"/>
      <c r="T19" s="240"/>
      <c r="U19" s="240"/>
      <c r="V19" s="240"/>
      <c r="W19" s="240"/>
      <c r="X19" s="240"/>
      <c r="Y19" s="240"/>
      <c r="Z19" s="240"/>
      <c r="AA19" s="240"/>
      <c r="AB19" s="240"/>
      <c r="AC19" s="240"/>
      <c r="AD19" s="132"/>
      <c r="AE19" s="131"/>
      <c r="AF19" s="117">
        <f>COUNTIF(R18,"☑")</f>
        <v>0</v>
      </c>
      <c r="AI19" s="131"/>
    </row>
    <row r="20" spans="1:35" ht="15.75" customHeight="1" thickBot="1" x14ac:dyDescent="0.2">
      <c r="A20" s="133"/>
      <c r="B20" s="239"/>
      <c r="C20" s="238"/>
      <c r="D20" s="238"/>
      <c r="E20" s="238"/>
      <c r="F20" s="238"/>
      <c r="G20" s="238"/>
      <c r="H20" s="238"/>
      <c r="I20" s="238"/>
      <c r="J20" s="238"/>
      <c r="K20" s="238"/>
      <c r="L20" s="238"/>
      <c r="M20" s="134"/>
      <c r="N20" s="134"/>
      <c r="O20" s="134"/>
      <c r="P20" s="134"/>
      <c r="Q20" s="134"/>
      <c r="R20" s="239"/>
      <c r="S20" s="240"/>
      <c r="T20" s="240"/>
      <c r="U20" s="240"/>
      <c r="V20" s="240"/>
      <c r="W20" s="240"/>
      <c r="X20" s="240"/>
      <c r="Y20" s="240"/>
      <c r="Z20" s="240"/>
      <c r="AA20" s="240"/>
      <c r="AB20" s="240"/>
      <c r="AC20" s="240"/>
      <c r="AD20" s="134"/>
      <c r="AE20" s="134"/>
    </row>
    <row r="21" spans="1:35" ht="18" thickBot="1" x14ac:dyDescent="0.2">
      <c r="A21" s="152" t="s">
        <v>63</v>
      </c>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4"/>
    </row>
    <row r="22" spans="1:35" s="120" customFormat="1" ht="24.75" customHeight="1" x14ac:dyDescent="0.3">
      <c r="A22" s="118" t="s">
        <v>45</v>
      </c>
      <c r="B22" s="118"/>
      <c r="C22" s="118"/>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row>
    <row r="23" spans="1:35" x14ac:dyDescent="0.15">
      <c r="A23" s="230" t="s">
        <v>7</v>
      </c>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row>
    <row r="24" spans="1:35" x14ac:dyDescent="0.15">
      <c r="A24" s="127" t="s">
        <v>8</v>
      </c>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35"/>
      <c r="Z24" s="135"/>
      <c r="AC24" s="127"/>
      <c r="AD24" s="127"/>
      <c r="AE24" s="127"/>
    </row>
    <row r="25" spans="1:35" x14ac:dyDescent="0.15">
      <c r="A25" s="230" t="s">
        <v>47</v>
      </c>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row>
    <row r="26" spans="1:35" ht="14.25" thickBot="1" x14ac:dyDescent="0.2">
      <c r="A26" s="127" t="s">
        <v>54</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35"/>
      <c r="Z26" s="135"/>
      <c r="AA26" s="127"/>
      <c r="AB26" s="127"/>
      <c r="AC26" s="127"/>
      <c r="AD26" s="127"/>
      <c r="AE26" s="127"/>
    </row>
    <row r="27" spans="1:35" x14ac:dyDescent="0.15">
      <c r="A27" s="228" t="s">
        <v>1</v>
      </c>
      <c r="B27" s="229"/>
      <c r="C27" s="229"/>
      <c r="D27" s="229"/>
      <c r="E27" s="204" t="s">
        <v>53</v>
      </c>
      <c r="F27" s="205"/>
      <c r="G27" s="205"/>
      <c r="H27" s="205"/>
      <c r="I27" s="205"/>
      <c r="J27" s="205"/>
      <c r="K27" s="205"/>
      <c r="L27" s="205"/>
      <c r="M27" s="205"/>
      <c r="N27" s="205"/>
      <c r="O27" s="205"/>
      <c r="P27" s="205"/>
      <c r="Q27" s="205"/>
      <c r="R27" s="205"/>
      <c r="S27" s="205"/>
      <c r="T27" s="136"/>
      <c r="U27" s="206" t="s">
        <v>52</v>
      </c>
      <c r="V27" s="206"/>
      <c r="W27" s="206"/>
      <c r="X27" s="206"/>
      <c r="Y27" s="206"/>
      <c r="Z27" s="206"/>
      <c r="AA27" s="206"/>
      <c r="AB27" s="206"/>
      <c r="AC27" s="206"/>
      <c r="AD27" s="204"/>
      <c r="AE27" s="207"/>
    </row>
    <row r="28" spans="1:35" ht="10.5" customHeight="1" x14ac:dyDescent="0.15">
      <c r="A28" s="216" t="s">
        <v>911</v>
      </c>
      <c r="B28" s="212" t="s">
        <v>886</v>
      </c>
      <c r="C28" s="212"/>
      <c r="D28" s="213"/>
      <c r="E28" s="208" t="s">
        <v>74</v>
      </c>
      <c r="F28" s="188"/>
      <c r="G28" s="188"/>
      <c r="H28" s="188"/>
      <c r="I28" s="194" t="s">
        <v>49</v>
      </c>
      <c r="J28" s="179"/>
      <c r="K28" s="188"/>
      <c r="L28" s="226"/>
      <c r="M28" s="194" t="s">
        <v>51</v>
      </c>
      <c r="N28" s="179"/>
      <c r="O28" s="188"/>
      <c r="P28" s="226"/>
      <c r="Q28" s="194" t="s">
        <v>50</v>
      </c>
      <c r="R28" s="179"/>
      <c r="S28" s="188"/>
      <c r="T28" s="189"/>
      <c r="U28" s="161"/>
      <c r="V28" s="161"/>
      <c r="W28" s="161"/>
      <c r="X28" s="161"/>
      <c r="Y28" s="161"/>
      <c r="Z28" s="161"/>
      <c r="AA28" s="161"/>
      <c r="AB28" s="161"/>
      <c r="AC28" s="161"/>
      <c r="AD28" s="162"/>
      <c r="AE28" s="163"/>
      <c r="AF28" s="144">
        <f>COUNTIF(A28,"☑")</f>
        <v>0</v>
      </c>
    </row>
    <row r="29" spans="1:35" ht="10.5" customHeight="1" x14ac:dyDescent="0.15">
      <c r="A29" s="217"/>
      <c r="B29" s="214"/>
      <c r="C29" s="214"/>
      <c r="D29" s="215"/>
      <c r="E29" s="209"/>
      <c r="F29" s="190"/>
      <c r="G29" s="190"/>
      <c r="H29" s="190"/>
      <c r="I29" s="195"/>
      <c r="J29" s="181"/>
      <c r="K29" s="190"/>
      <c r="L29" s="202"/>
      <c r="M29" s="195"/>
      <c r="N29" s="181"/>
      <c r="O29" s="190"/>
      <c r="P29" s="202"/>
      <c r="Q29" s="195"/>
      <c r="R29" s="181"/>
      <c r="S29" s="190"/>
      <c r="T29" s="191"/>
      <c r="U29" s="161"/>
      <c r="V29" s="161"/>
      <c r="W29" s="161"/>
      <c r="X29" s="161"/>
      <c r="Y29" s="161"/>
      <c r="Z29" s="161"/>
      <c r="AA29" s="161"/>
      <c r="AB29" s="161"/>
      <c r="AC29" s="161"/>
      <c r="AD29" s="162"/>
      <c r="AE29" s="163"/>
      <c r="AF29" s="144"/>
    </row>
    <row r="30" spans="1:35" ht="10.5" customHeight="1" x14ac:dyDescent="0.15">
      <c r="A30" s="216" t="s">
        <v>911</v>
      </c>
      <c r="B30" s="212" t="s">
        <v>891</v>
      </c>
      <c r="C30" s="212"/>
      <c r="D30" s="213"/>
      <c r="E30" s="208" t="s">
        <v>74</v>
      </c>
      <c r="F30" s="188"/>
      <c r="G30" s="188"/>
      <c r="H30" s="188"/>
      <c r="I30" s="194" t="s">
        <v>892</v>
      </c>
      <c r="J30" s="179"/>
      <c r="K30" s="188"/>
      <c r="L30" s="226"/>
      <c r="M30" s="194" t="s">
        <v>893</v>
      </c>
      <c r="N30" s="179"/>
      <c r="O30" s="188"/>
      <c r="P30" s="226"/>
      <c r="Q30" s="194" t="s">
        <v>50</v>
      </c>
      <c r="R30" s="179"/>
      <c r="S30" s="188"/>
      <c r="T30" s="189"/>
      <c r="U30" s="161"/>
      <c r="V30" s="161"/>
      <c r="W30" s="161"/>
      <c r="X30" s="161"/>
      <c r="Y30" s="161"/>
      <c r="Z30" s="161"/>
      <c r="AA30" s="161"/>
      <c r="AB30" s="161"/>
      <c r="AC30" s="161"/>
      <c r="AD30" s="162"/>
      <c r="AE30" s="163"/>
      <c r="AF30" s="144">
        <f t="shared" ref="AF30" si="0">COUNTIF(A30,"☑")</f>
        <v>0</v>
      </c>
    </row>
    <row r="31" spans="1:35" ht="10.5" customHeight="1" x14ac:dyDescent="0.15">
      <c r="A31" s="217"/>
      <c r="B31" s="214"/>
      <c r="C31" s="214"/>
      <c r="D31" s="215"/>
      <c r="E31" s="209"/>
      <c r="F31" s="190"/>
      <c r="G31" s="190"/>
      <c r="H31" s="190"/>
      <c r="I31" s="195"/>
      <c r="J31" s="181"/>
      <c r="K31" s="190"/>
      <c r="L31" s="202"/>
      <c r="M31" s="195"/>
      <c r="N31" s="181"/>
      <c r="O31" s="190"/>
      <c r="P31" s="202"/>
      <c r="Q31" s="195"/>
      <c r="R31" s="181"/>
      <c r="S31" s="190"/>
      <c r="T31" s="191"/>
      <c r="U31" s="161"/>
      <c r="V31" s="161"/>
      <c r="W31" s="161"/>
      <c r="X31" s="161"/>
      <c r="Y31" s="161"/>
      <c r="Z31" s="161"/>
      <c r="AA31" s="161"/>
      <c r="AB31" s="161"/>
      <c r="AC31" s="161"/>
      <c r="AD31" s="162"/>
      <c r="AE31" s="163"/>
      <c r="AF31" s="144"/>
    </row>
    <row r="32" spans="1:35" ht="10.5" customHeight="1" x14ac:dyDescent="0.15">
      <c r="A32" s="216" t="s">
        <v>911</v>
      </c>
      <c r="B32" s="212" t="s">
        <v>894</v>
      </c>
      <c r="C32" s="212"/>
      <c r="D32" s="213"/>
      <c r="E32" s="208" t="s">
        <v>74</v>
      </c>
      <c r="F32" s="188"/>
      <c r="G32" s="188"/>
      <c r="H32" s="188"/>
      <c r="I32" s="194" t="s">
        <v>895</v>
      </c>
      <c r="J32" s="179"/>
      <c r="K32" s="188"/>
      <c r="L32" s="226"/>
      <c r="M32" s="194" t="s">
        <v>896</v>
      </c>
      <c r="N32" s="179"/>
      <c r="O32" s="188"/>
      <c r="P32" s="226"/>
      <c r="Q32" s="194" t="s">
        <v>50</v>
      </c>
      <c r="R32" s="179"/>
      <c r="S32" s="188"/>
      <c r="T32" s="189"/>
      <c r="U32" s="161"/>
      <c r="V32" s="161"/>
      <c r="W32" s="161"/>
      <c r="X32" s="161"/>
      <c r="Y32" s="161"/>
      <c r="Z32" s="161"/>
      <c r="AA32" s="161"/>
      <c r="AB32" s="161"/>
      <c r="AC32" s="161"/>
      <c r="AD32" s="162"/>
      <c r="AE32" s="163"/>
      <c r="AF32" s="144">
        <f t="shared" ref="AF32" si="1">COUNTIF(A32,"☑")</f>
        <v>0</v>
      </c>
    </row>
    <row r="33" spans="1:32" ht="10.5" customHeight="1" x14ac:dyDescent="0.15">
      <c r="A33" s="217"/>
      <c r="B33" s="214"/>
      <c r="C33" s="214"/>
      <c r="D33" s="215"/>
      <c r="E33" s="209"/>
      <c r="F33" s="190"/>
      <c r="G33" s="190"/>
      <c r="H33" s="190"/>
      <c r="I33" s="195"/>
      <c r="J33" s="181"/>
      <c r="K33" s="190"/>
      <c r="L33" s="202"/>
      <c r="M33" s="195"/>
      <c r="N33" s="181"/>
      <c r="O33" s="190"/>
      <c r="P33" s="202"/>
      <c r="Q33" s="195"/>
      <c r="R33" s="181"/>
      <c r="S33" s="190"/>
      <c r="T33" s="191"/>
      <c r="U33" s="161"/>
      <c r="V33" s="161"/>
      <c r="W33" s="161"/>
      <c r="X33" s="161"/>
      <c r="Y33" s="161"/>
      <c r="Z33" s="161"/>
      <c r="AA33" s="161"/>
      <c r="AB33" s="161"/>
      <c r="AC33" s="161"/>
      <c r="AD33" s="162"/>
      <c r="AE33" s="163"/>
      <c r="AF33" s="144"/>
    </row>
    <row r="34" spans="1:32" ht="10.5" customHeight="1" x14ac:dyDescent="0.15">
      <c r="A34" s="216" t="s">
        <v>911</v>
      </c>
      <c r="B34" s="212" t="s">
        <v>887</v>
      </c>
      <c r="C34" s="212"/>
      <c r="D34" s="213"/>
      <c r="E34" s="208" t="s">
        <v>74</v>
      </c>
      <c r="F34" s="188"/>
      <c r="G34" s="188"/>
      <c r="H34" s="188"/>
      <c r="I34" s="194" t="s">
        <v>897</v>
      </c>
      <c r="J34" s="179"/>
      <c r="K34" s="188"/>
      <c r="L34" s="226"/>
      <c r="M34" s="194" t="s">
        <v>898</v>
      </c>
      <c r="N34" s="179"/>
      <c r="O34" s="188"/>
      <c r="P34" s="226"/>
      <c r="Q34" s="194" t="s">
        <v>50</v>
      </c>
      <c r="R34" s="179"/>
      <c r="S34" s="188"/>
      <c r="T34" s="189"/>
      <c r="U34" s="194" t="s">
        <v>55</v>
      </c>
      <c r="V34" s="179"/>
      <c r="W34" s="188"/>
      <c r="X34" s="189"/>
      <c r="Y34" s="161"/>
      <c r="Z34" s="161"/>
      <c r="AA34" s="161"/>
      <c r="AB34" s="161"/>
      <c r="AC34" s="161"/>
      <c r="AD34" s="162"/>
      <c r="AE34" s="163"/>
      <c r="AF34" s="144">
        <f t="shared" ref="AF34" si="2">COUNTIF(A34,"☑")</f>
        <v>0</v>
      </c>
    </row>
    <row r="35" spans="1:32" ht="10.5" customHeight="1" x14ac:dyDescent="0.15">
      <c r="A35" s="217"/>
      <c r="B35" s="214"/>
      <c r="C35" s="214"/>
      <c r="D35" s="215"/>
      <c r="E35" s="209"/>
      <c r="F35" s="190"/>
      <c r="G35" s="190"/>
      <c r="H35" s="190"/>
      <c r="I35" s="195"/>
      <c r="J35" s="181"/>
      <c r="K35" s="190"/>
      <c r="L35" s="202"/>
      <c r="M35" s="195"/>
      <c r="N35" s="181"/>
      <c r="O35" s="190"/>
      <c r="P35" s="202"/>
      <c r="Q35" s="195"/>
      <c r="R35" s="181"/>
      <c r="S35" s="190"/>
      <c r="T35" s="191"/>
      <c r="U35" s="195"/>
      <c r="V35" s="181"/>
      <c r="W35" s="190"/>
      <c r="X35" s="191"/>
      <c r="Y35" s="161"/>
      <c r="Z35" s="161"/>
      <c r="AA35" s="161"/>
      <c r="AB35" s="161"/>
      <c r="AC35" s="161"/>
      <c r="AD35" s="162"/>
      <c r="AE35" s="163"/>
      <c r="AF35" s="144"/>
    </row>
    <row r="36" spans="1:32" ht="10.5" customHeight="1" x14ac:dyDescent="0.15">
      <c r="A36" s="216" t="s">
        <v>911</v>
      </c>
      <c r="B36" s="212" t="s">
        <v>899</v>
      </c>
      <c r="C36" s="212"/>
      <c r="D36" s="213"/>
      <c r="E36" s="208" t="s">
        <v>74</v>
      </c>
      <c r="F36" s="188"/>
      <c r="G36" s="188"/>
      <c r="H36" s="188"/>
      <c r="I36" s="194" t="s">
        <v>895</v>
      </c>
      <c r="J36" s="179"/>
      <c r="K36" s="188"/>
      <c r="L36" s="226"/>
      <c r="M36" s="194" t="s">
        <v>896</v>
      </c>
      <c r="N36" s="179"/>
      <c r="O36" s="188"/>
      <c r="P36" s="226"/>
      <c r="Q36" s="194" t="s">
        <v>50</v>
      </c>
      <c r="R36" s="179"/>
      <c r="S36" s="188"/>
      <c r="T36" s="189"/>
      <c r="U36" s="161"/>
      <c r="V36" s="161"/>
      <c r="W36" s="161"/>
      <c r="X36" s="161"/>
      <c r="Y36" s="161"/>
      <c r="Z36" s="161"/>
      <c r="AA36" s="161"/>
      <c r="AB36" s="161"/>
      <c r="AC36" s="161"/>
      <c r="AD36" s="162"/>
      <c r="AE36" s="163"/>
      <c r="AF36" s="144">
        <f t="shared" ref="AF36" si="3">COUNTIF(A36,"☑")</f>
        <v>0</v>
      </c>
    </row>
    <row r="37" spans="1:32" ht="10.5" customHeight="1" x14ac:dyDescent="0.15">
      <c r="A37" s="217"/>
      <c r="B37" s="214"/>
      <c r="C37" s="214"/>
      <c r="D37" s="215"/>
      <c r="E37" s="209"/>
      <c r="F37" s="190"/>
      <c r="G37" s="190"/>
      <c r="H37" s="190"/>
      <c r="I37" s="195"/>
      <c r="J37" s="181"/>
      <c r="K37" s="190"/>
      <c r="L37" s="202"/>
      <c r="M37" s="195"/>
      <c r="N37" s="181"/>
      <c r="O37" s="190"/>
      <c r="P37" s="202"/>
      <c r="Q37" s="195"/>
      <c r="R37" s="181"/>
      <c r="S37" s="190"/>
      <c r="T37" s="191"/>
      <c r="U37" s="161"/>
      <c r="V37" s="161"/>
      <c r="W37" s="161"/>
      <c r="X37" s="161"/>
      <c r="Y37" s="161"/>
      <c r="Z37" s="161"/>
      <c r="AA37" s="161"/>
      <c r="AB37" s="161"/>
      <c r="AC37" s="161"/>
      <c r="AD37" s="162"/>
      <c r="AE37" s="163"/>
      <c r="AF37" s="144"/>
    </row>
    <row r="38" spans="1:32" ht="10.5" customHeight="1" x14ac:dyDescent="0.15">
      <c r="A38" s="216" t="s">
        <v>911</v>
      </c>
      <c r="B38" s="212" t="s">
        <v>888</v>
      </c>
      <c r="C38" s="212"/>
      <c r="D38" s="213"/>
      <c r="E38" s="208" t="s">
        <v>74</v>
      </c>
      <c r="F38" s="188"/>
      <c r="G38" s="188"/>
      <c r="H38" s="188"/>
      <c r="I38" s="194" t="s">
        <v>900</v>
      </c>
      <c r="J38" s="179"/>
      <c r="K38" s="188"/>
      <c r="L38" s="226"/>
      <c r="M38" s="194" t="s">
        <v>901</v>
      </c>
      <c r="N38" s="179"/>
      <c r="O38" s="188"/>
      <c r="P38" s="226"/>
      <c r="Q38" s="194" t="s">
        <v>50</v>
      </c>
      <c r="R38" s="179"/>
      <c r="S38" s="188"/>
      <c r="T38" s="189"/>
      <c r="U38" s="194" t="s">
        <v>906</v>
      </c>
      <c r="V38" s="179"/>
      <c r="W38" s="188"/>
      <c r="X38" s="189"/>
      <c r="Y38" s="161"/>
      <c r="Z38" s="161"/>
      <c r="AA38" s="161"/>
      <c r="AB38" s="161"/>
      <c r="AC38" s="161"/>
      <c r="AD38" s="162"/>
      <c r="AE38" s="163"/>
      <c r="AF38" s="144">
        <f t="shared" ref="AF38" si="4">COUNTIF(A38,"☑")</f>
        <v>0</v>
      </c>
    </row>
    <row r="39" spans="1:32" ht="10.5" customHeight="1" x14ac:dyDescent="0.15">
      <c r="A39" s="217"/>
      <c r="B39" s="214"/>
      <c r="C39" s="214"/>
      <c r="D39" s="215"/>
      <c r="E39" s="209"/>
      <c r="F39" s="190"/>
      <c r="G39" s="190"/>
      <c r="H39" s="190"/>
      <c r="I39" s="195"/>
      <c r="J39" s="181"/>
      <c r="K39" s="190"/>
      <c r="L39" s="202"/>
      <c r="M39" s="195"/>
      <c r="N39" s="181"/>
      <c r="O39" s="190"/>
      <c r="P39" s="202"/>
      <c r="Q39" s="195"/>
      <c r="R39" s="181"/>
      <c r="S39" s="190"/>
      <c r="T39" s="191"/>
      <c r="U39" s="195"/>
      <c r="V39" s="181"/>
      <c r="W39" s="190"/>
      <c r="X39" s="191"/>
      <c r="Y39" s="161"/>
      <c r="Z39" s="161"/>
      <c r="AA39" s="161"/>
      <c r="AB39" s="161"/>
      <c r="AC39" s="161"/>
      <c r="AD39" s="162"/>
      <c r="AE39" s="163"/>
      <c r="AF39" s="144"/>
    </row>
    <row r="40" spans="1:32" ht="10.5" customHeight="1" x14ac:dyDescent="0.15">
      <c r="A40" s="216" t="s">
        <v>911</v>
      </c>
      <c r="B40" s="212" t="s">
        <v>889</v>
      </c>
      <c r="C40" s="212"/>
      <c r="D40" s="213"/>
      <c r="E40" s="208" t="s">
        <v>74</v>
      </c>
      <c r="F40" s="188"/>
      <c r="G40" s="188"/>
      <c r="H40" s="188"/>
      <c r="I40" s="194" t="s">
        <v>902</v>
      </c>
      <c r="J40" s="179"/>
      <c r="K40" s="188"/>
      <c r="L40" s="226"/>
      <c r="M40" s="194" t="s">
        <v>903</v>
      </c>
      <c r="N40" s="179"/>
      <c r="O40" s="188"/>
      <c r="P40" s="226"/>
      <c r="Q40" s="194" t="s">
        <v>50</v>
      </c>
      <c r="R40" s="179"/>
      <c r="S40" s="188"/>
      <c r="T40" s="189"/>
      <c r="U40" s="161"/>
      <c r="V40" s="161"/>
      <c r="W40" s="161"/>
      <c r="X40" s="161"/>
      <c r="Y40" s="161"/>
      <c r="Z40" s="161"/>
      <c r="AA40" s="161"/>
      <c r="AB40" s="161"/>
      <c r="AC40" s="161"/>
      <c r="AD40" s="162"/>
      <c r="AE40" s="163"/>
      <c r="AF40" s="144">
        <f t="shared" ref="AF40" si="5">COUNTIF(A40,"☑")</f>
        <v>0</v>
      </c>
    </row>
    <row r="41" spans="1:32" ht="10.5" customHeight="1" x14ac:dyDescent="0.15">
      <c r="A41" s="217"/>
      <c r="B41" s="214"/>
      <c r="C41" s="214"/>
      <c r="D41" s="215"/>
      <c r="E41" s="209"/>
      <c r="F41" s="190"/>
      <c r="G41" s="190"/>
      <c r="H41" s="190"/>
      <c r="I41" s="195"/>
      <c r="J41" s="181"/>
      <c r="K41" s="190"/>
      <c r="L41" s="202"/>
      <c r="M41" s="195"/>
      <c r="N41" s="181"/>
      <c r="O41" s="190"/>
      <c r="P41" s="202"/>
      <c r="Q41" s="195"/>
      <c r="R41" s="181"/>
      <c r="S41" s="190"/>
      <c r="T41" s="191"/>
      <c r="U41" s="161"/>
      <c r="V41" s="161"/>
      <c r="W41" s="161"/>
      <c r="X41" s="161"/>
      <c r="Y41" s="161"/>
      <c r="Z41" s="161"/>
      <c r="AA41" s="161"/>
      <c r="AB41" s="161"/>
      <c r="AC41" s="161"/>
      <c r="AD41" s="162"/>
      <c r="AE41" s="163"/>
      <c r="AF41" s="144"/>
    </row>
    <row r="42" spans="1:32" ht="10.5" customHeight="1" x14ac:dyDescent="0.15">
      <c r="A42" s="216" t="s">
        <v>911</v>
      </c>
      <c r="B42" s="212" t="s">
        <v>890</v>
      </c>
      <c r="C42" s="212"/>
      <c r="D42" s="213"/>
      <c r="E42" s="208" t="s">
        <v>74</v>
      </c>
      <c r="F42" s="188"/>
      <c r="G42" s="188"/>
      <c r="H42" s="188"/>
      <c r="I42" s="194" t="s">
        <v>904</v>
      </c>
      <c r="J42" s="179"/>
      <c r="K42" s="188"/>
      <c r="L42" s="226"/>
      <c r="M42" s="194" t="s">
        <v>905</v>
      </c>
      <c r="N42" s="179"/>
      <c r="O42" s="188"/>
      <c r="P42" s="226"/>
      <c r="Q42" s="194" t="s">
        <v>50</v>
      </c>
      <c r="R42" s="179"/>
      <c r="S42" s="188"/>
      <c r="T42" s="189"/>
      <c r="U42" s="161"/>
      <c r="V42" s="161"/>
      <c r="W42" s="161"/>
      <c r="X42" s="161"/>
      <c r="Y42" s="161"/>
      <c r="Z42" s="161"/>
      <c r="AA42" s="161"/>
      <c r="AB42" s="161"/>
      <c r="AC42" s="161"/>
      <c r="AD42" s="162"/>
      <c r="AE42" s="163"/>
      <c r="AF42" s="144">
        <f t="shared" ref="AF42" si="6">COUNTIF(A42,"☑")</f>
        <v>0</v>
      </c>
    </row>
    <row r="43" spans="1:32" ht="10.5" customHeight="1" thickBot="1" x14ac:dyDescent="0.2">
      <c r="A43" s="223"/>
      <c r="B43" s="224"/>
      <c r="C43" s="224"/>
      <c r="D43" s="225"/>
      <c r="E43" s="222"/>
      <c r="F43" s="192"/>
      <c r="G43" s="192"/>
      <c r="H43" s="192"/>
      <c r="I43" s="196"/>
      <c r="J43" s="197"/>
      <c r="K43" s="192"/>
      <c r="L43" s="227"/>
      <c r="M43" s="196"/>
      <c r="N43" s="197"/>
      <c r="O43" s="192"/>
      <c r="P43" s="227"/>
      <c r="Q43" s="196"/>
      <c r="R43" s="197"/>
      <c r="S43" s="192"/>
      <c r="T43" s="193"/>
      <c r="U43" s="164"/>
      <c r="V43" s="164"/>
      <c r="W43" s="164"/>
      <c r="X43" s="164"/>
      <c r="Y43" s="164"/>
      <c r="Z43" s="164"/>
      <c r="AA43" s="164"/>
      <c r="AB43" s="164"/>
      <c r="AC43" s="164"/>
      <c r="AD43" s="165"/>
      <c r="AE43" s="166"/>
      <c r="AF43" s="144"/>
    </row>
    <row r="44" spans="1:32" ht="10.5" customHeight="1" x14ac:dyDescent="0.15">
      <c r="A44" s="167" t="s">
        <v>71</v>
      </c>
      <c r="B44" s="219"/>
      <c r="C44" s="220"/>
      <c r="D44" s="221"/>
      <c r="E44" s="218" t="s">
        <v>74</v>
      </c>
      <c r="F44" s="200"/>
      <c r="G44" s="200"/>
      <c r="H44" s="200"/>
      <c r="I44" s="198" t="s">
        <v>892</v>
      </c>
      <c r="J44" s="199"/>
      <c r="K44" s="200"/>
      <c r="L44" s="201"/>
      <c r="M44" s="198" t="s">
        <v>893</v>
      </c>
      <c r="N44" s="199"/>
      <c r="O44" s="200"/>
      <c r="P44" s="201"/>
      <c r="Q44" s="198" t="s">
        <v>50</v>
      </c>
      <c r="R44" s="199"/>
      <c r="S44" s="200"/>
      <c r="T44" s="241"/>
      <c r="U44" s="158"/>
      <c r="V44" s="158"/>
      <c r="W44" s="158"/>
      <c r="X44" s="158"/>
      <c r="Y44" s="158"/>
      <c r="Z44" s="158"/>
      <c r="AA44" s="158"/>
      <c r="AB44" s="158"/>
      <c r="AC44" s="158"/>
      <c r="AD44" s="159"/>
      <c r="AE44" s="160"/>
      <c r="AF44" s="144">
        <f>COUNTA(B44)</f>
        <v>0</v>
      </c>
    </row>
    <row r="45" spans="1:32" ht="10.5" customHeight="1" x14ac:dyDescent="0.15">
      <c r="A45" s="168"/>
      <c r="B45" s="185"/>
      <c r="C45" s="186"/>
      <c r="D45" s="187"/>
      <c r="E45" s="209"/>
      <c r="F45" s="190"/>
      <c r="G45" s="190"/>
      <c r="H45" s="190"/>
      <c r="I45" s="195"/>
      <c r="J45" s="181"/>
      <c r="K45" s="190"/>
      <c r="L45" s="202"/>
      <c r="M45" s="195"/>
      <c r="N45" s="181"/>
      <c r="O45" s="190"/>
      <c r="P45" s="202"/>
      <c r="Q45" s="195"/>
      <c r="R45" s="181"/>
      <c r="S45" s="190"/>
      <c r="T45" s="191"/>
      <c r="U45" s="155"/>
      <c r="V45" s="155"/>
      <c r="W45" s="155"/>
      <c r="X45" s="155"/>
      <c r="Y45" s="155"/>
      <c r="Z45" s="155"/>
      <c r="AA45" s="155"/>
      <c r="AB45" s="155"/>
      <c r="AC45" s="155"/>
      <c r="AD45" s="156"/>
      <c r="AE45" s="157"/>
      <c r="AF45" s="144"/>
    </row>
    <row r="46" spans="1:32" ht="10.5" customHeight="1" x14ac:dyDescent="0.15">
      <c r="A46" s="168"/>
      <c r="B46" s="182"/>
      <c r="C46" s="183"/>
      <c r="D46" s="184"/>
      <c r="E46" s="178" t="s">
        <v>74</v>
      </c>
      <c r="F46" s="179"/>
      <c r="G46" s="179"/>
      <c r="H46" s="179"/>
      <c r="I46" s="194" t="s">
        <v>892</v>
      </c>
      <c r="J46" s="179"/>
      <c r="K46" s="188"/>
      <c r="L46" s="226"/>
      <c r="M46" s="194" t="s">
        <v>896</v>
      </c>
      <c r="N46" s="179"/>
      <c r="O46" s="188"/>
      <c r="P46" s="226"/>
      <c r="Q46" s="194" t="s">
        <v>50</v>
      </c>
      <c r="R46" s="179"/>
      <c r="S46" s="188"/>
      <c r="T46" s="189"/>
      <c r="U46" s="155"/>
      <c r="V46" s="155"/>
      <c r="W46" s="155"/>
      <c r="X46" s="155"/>
      <c r="Y46" s="155"/>
      <c r="Z46" s="155"/>
      <c r="AA46" s="155"/>
      <c r="AB46" s="155"/>
      <c r="AC46" s="155"/>
      <c r="AD46" s="156"/>
      <c r="AE46" s="157"/>
      <c r="AF46" s="144">
        <f>COUNTA(B46)</f>
        <v>0</v>
      </c>
    </row>
    <row r="47" spans="1:32" ht="10.5" customHeight="1" x14ac:dyDescent="0.15">
      <c r="A47" s="168"/>
      <c r="B47" s="185"/>
      <c r="C47" s="186"/>
      <c r="D47" s="187"/>
      <c r="E47" s="180"/>
      <c r="F47" s="181"/>
      <c r="G47" s="181"/>
      <c r="H47" s="181"/>
      <c r="I47" s="195"/>
      <c r="J47" s="181"/>
      <c r="K47" s="190"/>
      <c r="L47" s="202"/>
      <c r="M47" s="195"/>
      <c r="N47" s="181"/>
      <c r="O47" s="190"/>
      <c r="P47" s="202"/>
      <c r="Q47" s="195"/>
      <c r="R47" s="181"/>
      <c r="S47" s="190"/>
      <c r="T47" s="191"/>
      <c r="U47" s="155"/>
      <c r="V47" s="155"/>
      <c r="W47" s="155"/>
      <c r="X47" s="155"/>
      <c r="Y47" s="155"/>
      <c r="Z47" s="155"/>
      <c r="AA47" s="155"/>
      <c r="AB47" s="155"/>
      <c r="AC47" s="155"/>
      <c r="AD47" s="156"/>
      <c r="AE47" s="157"/>
      <c r="AF47" s="144"/>
    </row>
    <row r="48" spans="1:32" x14ac:dyDescent="0.15">
      <c r="A48" s="168"/>
      <c r="B48" s="170" t="s">
        <v>883</v>
      </c>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2"/>
    </row>
    <row r="49" spans="1:32" ht="35.25" customHeight="1" thickBot="1" x14ac:dyDescent="0.2">
      <c r="A49" s="169"/>
      <c r="B49" s="173"/>
      <c r="C49" s="174"/>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6"/>
    </row>
    <row r="50" spans="1:32" s="120" customFormat="1" ht="14.25" customHeight="1" x14ac:dyDescent="0.2">
      <c r="A50" s="122" t="s">
        <v>2</v>
      </c>
      <c r="B50" s="122"/>
      <c r="C50" s="122"/>
      <c r="D50" s="122"/>
      <c r="E50" s="122"/>
      <c r="F50" s="122"/>
      <c r="G50" s="122"/>
      <c r="H50" s="122"/>
      <c r="I50" s="122"/>
      <c r="J50" s="122"/>
      <c r="K50" s="122"/>
      <c r="L50" s="122"/>
      <c r="M50" s="122"/>
      <c r="N50" s="143" t="s">
        <v>911</v>
      </c>
      <c r="O50" s="237" t="s">
        <v>68</v>
      </c>
      <c r="P50" s="237"/>
      <c r="Q50" s="237"/>
      <c r="R50" s="237"/>
      <c r="S50" s="237"/>
      <c r="T50" s="143" t="s">
        <v>911</v>
      </c>
      <c r="U50" s="237" t="s">
        <v>69</v>
      </c>
      <c r="V50" s="237"/>
      <c r="W50" s="237"/>
      <c r="X50" s="237"/>
      <c r="Y50" s="237"/>
      <c r="Z50" s="135"/>
      <c r="AA50" s="143" t="s">
        <v>911</v>
      </c>
      <c r="AB50" s="127" t="s">
        <v>70</v>
      </c>
      <c r="AC50" s="122"/>
      <c r="AD50" s="122"/>
      <c r="AE50" s="122"/>
      <c r="AF50" s="120">
        <f>COUNTIF(N50,"☑")</f>
        <v>0</v>
      </c>
    </row>
    <row r="51" spans="1:32" s="120" customFormat="1" ht="14.25" customHeight="1" x14ac:dyDescent="0.2">
      <c r="A51" s="122" t="s">
        <v>48</v>
      </c>
      <c r="B51" s="122"/>
      <c r="C51" s="122"/>
      <c r="D51" s="122"/>
      <c r="E51" s="122"/>
      <c r="F51" s="122"/>
      <c r="G51" s="122"/>
      <c r="H51" s="122"/>
      <c r="I51" s="122"/>
      <c r="J51" s="122"/>
      <c r="K51" s="122"/>
      <c r="L51" s="122"/>
      <c r="M51" s="122"/>
      <c r="N51" s="143" t="s">
        <v>911</v>
      </c>
      <c r="O51" s="127" t="s">
        <v>907</v>
      </c>
      <c r="P51" s="137" t="s">
        <v>908</v>
      </c>
      <c r="Q51" s="143" t="s">
        <v>911</v>
      </c>
      <c r="R51" s="138" t="s">
        <v>909</v>
      </c>
      <c r="S51" s="135"/>
      <c r="T51" s="135"/>
      <c r="U51" s="135"/>
      <c r="V51" s="135"/>
      <c r="W51" s="143" t="s">
        <v>911</v>
      </c>
      <c r="X51" s="127" t="s">
        <v>910</v>
      </c>
      <c r="Y51" s="135"/>
      <c r="Z51" s="135"/>
      <c r="AA51" s="135"/>
      <c r="AB51" s="135"/>
      <c r="AC51" s="122"/>
      <c r="AD51" s="122"/>
      <c r="AE51" s="122"/>
      <c r="AF51" s="120">
        <f>COUNTIF(N51:AA51,"☑")</f>
        <v>0</v>
      </c>
    </row>
    <row r="53" spans="1:32" ht="17.25" x14ac:dyDescent="0.15">
      <c r="A53" s="177" t="s">
        <v>62</v>
      </c>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row>
    <row r="54" spans="1:32" s="120" customFormat="1" ht="24.75" customHeight="1" x14ac:dyDescent="0.3">
      <c r="A54" s="118" t="s">
        <v>64</v>
      </c>
      <c r="B54" s="118"/>
      <c r="C54" s="118"/>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row>
    <row r="56" spans="1:32" s="128" customFormat="1" ht="12" x14ac:dyDescent="0.15">
      <c r="A56" s="127" t="s">
        <v>72</v>
      </c>
      <c r="B56" s="127"/>
      <c r="C56" s="127"/>
      <c r="D56" s="127"/>
      <c r="E56" s="127"/>
      <c r="F56" s="127"/>
      <c r="G56" s="127"/>
      <c r="H56" s="127"/>
      <c r="I56" s="127"/>
      <c r="J56" s="127"/>
      <c r="K56" s="127"/>
      <c r="L56" s="127"/>
      <c r="M56" s="127"/>
      <c r="N56" s="127"/>
      <c r="O56" s="127"/>
      <c r="P56" s="127"/>
      <c r="Q56" s="127" t="s">
        <v>65</v>
      </c>
      <c r="R56" s="127"/>
      <c r="S56" s="127"/>
      <c r="T56" s="127"/>
      <c r="U56" s="127"/>
      <c r="V56" s="127"/>
      <c r="W56" s="127"/>
      <c r="X56" s="127"/>
      <c r="Y56" s="127"/>
      <c r="Z56" s="127"/>
      <c r="AA56" s="127"/>
      <c r="AB56" s="127"/>
      <c r="AC56" s="127"/>
      <c r="AD56" s="127"/>
      <c r="AE56" s="127"/>
    </row>
    <row r="57" spans="1:32" x14ac:dyDescent="0.15">
      <c r="A57" s="145"/>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7"/>
    </row>
    <row r="58" spans="1:32" x14ac:dyDescent="0.15">
      <c r="A58" s="148"/>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50"/>
    </row>
    <row r="59" spans="1:32" ht="15.75" x14ac:dyDescent="0.15">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row>
    <row r="60" spans="1:32" s="128" customFormat="1" ht="12" x14ac:dyDescent="0.15">
      <c r="A60" s="127" t="s">
        <v>73</v>
      </c>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row>
    <row r="61" spans="1:32" x14ac:dyDescent="0.15">
      <c r="A61" s="145"/>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7"/>
    </row>
    <row r="62" spans="1:32" x14ac:dyDescent="0.15">
      <c r="A62" s="148"/>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50"/>
    </row>
    <row r="63" spans="1:32" ht="15.75" x14ac:dyDescent="0.15">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row>
    <row r="64" spans="1:32" ht="12.95" customHeight="1" x14ac:dyDescent="0.35">
      <c r="A64" s="139"/>
      <c r="B64" s="139"/>
      <c r="C64" s="139"/>
      <c r="D64" s="139"/>
      <c r="E64" s="139"/>
      <c r="F64" s="139"/>
      <c r="G64" s="139"/>
      <c r="H64" s="139"/>
      <c r="I64" s="139"/>
      <c r="J64" s="139"/>
      <c r="K64" s="139"/>
      <c r="L64" s="139"/>
      <c r="M64" s="139"/>
      <c r="N64" s="139"/>
      <c r="O64" s="140"/>
      <c r="P64" s="140"/>
      <c r="Q64" s="140"/>
      <c r="R64" s="140"/>
      <c r="S64" s="141"/>
      <c r="T64" s="141"/>
      <c r="U64" s="140"/>
      <c r="V64" s="140"/>
      <c r="W64" s="141"/>
      <c r="X64" s="141"/>
      <c r="Y64" s="139"/>
      <c r="Z64" s="139"/>
      <c r="AA64" s="139"/>
      <c r="AB64" s="139"/>
      <c r="AC64" s="123"/>
      <c r="AD64" s="123"/>
      <c r="AE64" s="123"/>
    </row>
    <row r="65" spans="1:31" ht="23.25" customHeight="1" x14ac:dyDescent="0.15">
      <c r="A65" s="151" t="str">
        <f>IFERROR("対応準備、食材仕入れなどの都合のため、ご出発10日前（"&amp;TEXT(E11-10,"yyyy年m月d日")&amp;")までにご提出ください。","対応準備、食材仕入れなどの都合のため、ご出発10日前までにご提出ください。")</f>
        <v>対応準備、食材仕入れなどの都合のため、ご出発10日前までにご提出ください。</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ht="23.25" customHeight="1" x14ac:dyDescent="0.15">
      <c r="A66" s="123"/>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row>
  </sheetData>
  <sheetProtection algorithmName="SHA-512" hashValue="/XvxIZuE1B2YvB3Tm/MS9Kzvk8lct3iwnLbjkNeN4u863Ce2tx5XOfJfMPWkvdJX8xCoeqq380wUZfnVlgbmmg==" saltValue="R4OkuZgthJjdTIY7FqJVAw==" spinCount="100000" sheet="1" objects="1" scenarios="1" selectLockedCells="1"/>
  <mergeCells count="148">
    <mergeCell ref="U50:Y50"/>
    <mergeCell ref="C18:L20"/>
    <mergeCell ref="B18:B20"/>
    <mergeCell ref="S18:AC20"/>
    <mergeCell ref="R18:R20"/>
    <mergeCell ref="M44:N45"/>
    <mergeCell ref="O44:P45"/>
    <mergeCell ref="Q44:R45"/>
    <mergeCell ref="S44:T45"/>
    <mergeCell ref="I46:J47"/>
    <mergeCell ref="K46:L47"/>
    <mergeCell ref="M46:N47"/>
    <mergeCell ref="O46:P47"/>
    <mergeCell ref="Q46:R47"/>
    <mergeCell ref="S46:T47"/>
    <mergeCell ref="O50:S50"/>
    <mergeCell ref="I32:J33"/>
    <mergeCell ref="K32:L33"/>
    <mergeCell ref="M32:N33"/>
    <mergeCell ref="O32:P33"/>
    <mergeCell ref="Q32:R33"/>
    <mergeCell ref="S32:T33"/>
    <mergeCell ref="I34:J35"/>
    <mergeCell ref="K34:L35"/>
    <mergeCell ref="E11:J11"/>
    <mergeCell ref="O11:T11"/>
    <mergeCell ref="L11:N11"/>
    <mergeCell ref="E12:N12"/>
    <mergeCell ref="U13:AD13"/>
    <mergeCell ref="E13:N13"/>
    <mergeCell ref="E15:G15"/>
    <mergeCell ref="I30:J31"/>
    <mergeCell ref="K30:L31"/>
    <mergeCell ref="M30:N31"/>
    <mergeCell ref="O30:P31"/>
    <mergeCell ref="Q30:R31"/>
    <mergeCell ref="S30:T31"/>
    <mergeCell ref="I28:J29"/>
    <mergeCell ref="K28:L29"/>
    <mergeCell ref="M28:N29"/>
    <mergeCell ref="O28:P29"/>
    <mergeCell ref="Q28:R29"/>
    <mergeCell ref="S28:T29"/>
    <mergeCell ref="A27:D27"/>
    <mergeCell ref="A21:AE21"/>
    <mergeCell ref="A11:D11"/>
    <mergeCell ref="A12:D12"/>
    <mergeCell ref="A13:D13"/>
    <mergeCell ref="A25:AE25"/>
    <mergeCell ref="A23:AE23"/>
    <mergeCell ref="H15:K15"/>
    <mergeCell ref="E36:H37"/>
    <mergeCell ref="E34:H35"/>
    <mergeCell ref="O36:P37"/>
    <mergeCell ref="Q36:R37"/>
    <mergeCell ref="M34:N35"/>
    <mergeCell ref="O34:P35"/>
    <mergeCell ref="Q34:R35"/>
    <mergeCell ref="S34:T35"/>
    <mergeCell ref="I36:J37"/>
    <mergeCell ref="K36:L37"/>
    <mergeCell ref="M36:N37"/>
    <mergeCell ref="B30:D31"/>
    <mergeCell ref="A32:A33"/>
    <mergeCell ref="B32:D33"/>
    <mergeCell ref="A34:A35"/>
    <mergeCell ref="B34:D35"/>
    <mergeCell ref="Q38:R39"/>
    <mergeCell ref="I40:J41"/>
    <mergeCell ref="K40:L41"/>
    <mergeCell ref="M40:N41"/>
    <mergeCell ref="O40:P41"/>
    <mergeCell ref="Q40:R41"/>
    <mergeCell ref="A38:A39"/>
    <mergeCell ref="B38:D39"/>
    <mergeCell ref="E32:H33"/>
    <mergeCell ref="A36:A37"/>
    <mergeCell ref="B36:D37"/>
    <mergeCell ref="I42:J43"/>
    <mergeCell ref="K42:L43"/>
    <mergeCell ref="M42:N43"/>
    <mergeCell ref="O42:P43"/>
    <mergeCell ref="E40:H41"/>
    <mergeCell ref="E38:H39"/>
    <mergeCell ref="A40:A41"/>
    <mergeCell ref="B40:D41"/>
    <mergeCell ref="I38:J39"/>
    <mergeCell ref="K38:L39"/>
    <mergeCell ref="M38:N39"/>
    <mergeCell ref="O38:P39"/>
    <mergeCell ref="Q42:R43"/>
    <mergeCell ref="I44:J45"/>
    <mergeCell ref="K44:L45"/>
    <mergeCell ref="A3:AE7"/>
    <mergeCell ref="A8:AE8"/>
    <mergeCell ref="U28:AE29"/>
    <mergeCell ref="U30:AE31"/>
    <mergeCell ref="E27:S27"/>
    <mergeCell ref="U27:AE27"/>
    <mergeCell ref="E30:H31"/>
    <mergeCell ref="Q13:S13"/>
    <mergeCell ref="E28:H29"/>
    <mergeCell ref="A10:D10"/>
    <mergeCell ref="E10:U10"/>
    <mergeCell ref="B28:D29"/>
    <mergeCell ref="A28:A29"/>
    <mergeCell ref="A30:A31"/>
    <mergeCell ref="U38:V39"/>
    <mergeCell ref="W38:X39"/>
    <mergeCell ref="E44:H45"/>
    <mergeCell ref="B44:D45"/>
    <mergeCell ref="E42:H43"/>
    <mergeCell ref="A42:A43"/>
    <mergeCell ref="B42:D43"/>
    <mergeCell ref="A61:AE62"/>
    <mergeCell ref="A65:AE65"/>
    <mergeCell ref="A17:AE17"/>
    <mergeCell ref="U46:AE47"/>
    <mergeCell ref="U44:AE45"/>
    <mergeCell ref="U42:AE43"/>
    <mergeCell ref="U40:AE41"/>
    <mergeCell ref="Y38:AE39"/>
    <mergeCell ref="U36:AE37"/>
    <mergeCell ref="Y34:AE35"/>
    <mergeCell ref="U32:AE33"/>
    <mergeCell ref="A44:A49"/>
    <mergeCell ref="B48:AE48"/>
    <mergeCell ref="B49:AE49"/>
    <mergeCell ref="A53:AE53"/>
    <mergeCell ref="A57:AE58"/>
    <mergeCell ref="E46:H47"/>
    <mergeCell ref="B46:D47"/>
    <mergeCell ref="S36:T37"/>
    <mergeCell ref="S38:T39"/>
    <mergeCell ref="S40:T41"/>
    <mergeCell ref="S42:T43"/>
    <mergeCell ref="U34:V35"/>
    <mergeCell ref="W34:X35"/>
    <mergeCell ref="AF38:AF39"/>
    <mergeCell ref="AF40:AF41"/>
    <mergeCell ref="AF42:AF43"/>
    <mergeCell ref="AF44:AF45"/>
    <mergeCell ref="AF46:AF47"/>
    <mergeCell ref="AF28:AF29"/>
    <mergeCell ref="AF30:AF31"/>
    <mergeCell ref="AF32:AF33"/>
    <mergeCell ref="AF34:AF35"/>
    <mergeCell ref="AF36:AF37"/>
  </mergeCells>
  <phoneticPr fontId="18"/>
  <conditionalFormatting sqref="A28:A43">
    <cfRule type="expression" dxfId="15" priority="23">
      <formula>$AF28=0</formula>
    </cfRule>
  </conditionalFormatting>
  <conditionalFormatting sqref="A22:AE51">
    <cfRule type="expression" dxfId="14" priority="2">
      <formula>$AF$18=0</formula>
    </cfRule>
  </conditionalFormatting>
  <conditionalFormatting sqref="A54:AE63">
    <cfRule type="expression" dxfId="13" priority="1">
      <formula>$AF$19=0</formula>
    </cfRule>
  </conditionalFormatting>
  <conditionalFormatting sqref="A57:AE58 A61:AE62">
    <cfRule type="containsBlanks" dxfId="12" priority="29">
      <formula>LEN(TRIM(A57))=0</formula>
    </cfRule>
  </conditionalFormatting>
  <conditionalFormatting sqref="B18 R18">
    <cfRule type="expression" dxfId="11" priority="7">
      <formula>AND($AF$18=0,$AF$19=0)</formula>
    </cfRule>
  </conditionalFormatting>
  <conditionalFormatting sqref="B44:D47">
    <cfRule type="containsBlanks" dxfId="10" priority="4">
      <formula>LEN(TRIM(B44))=0</formula>
    </cfRule>
  </conditionalFormatting>
  <conditionalFormatting sqref="B49:AE49">
    <cfRule type="containsBlanks" dxfId="9" priority="3">
      <formula>LEN(TRIM(B49))=0</formula>
    </cfRule>
  </conditionalFormatting>
  <conditionalFormatting sqref="E14 G14">
    <cfRule type="expression" dxfId="8" priority="8">
      <formula>$AF$14&gt;1</formula>
    </cfRule>
    <cfRule type="expression" dxfId="7" priority="9">
      <formula>$AF$14=0</formula>
    </cfRule>
  </conditionalFormatting>
  <conditionalFormatting sqref="E28:H47">
    <cfRule type="expression" dxfId="6" priority="27">
      <formula>AND(E28="選択",AF28=1)</formula>
    </cfRule>
  </conditionalFormatting>
  <conditionalFormatting sqref="E10:U10 O11 E11:E13 U13 E15">
    <cfRule type="containsBlanks" dxfId="5" priority="31">
      <formula>LEN(TRIM(E10))=0</formula>
    </cfRule>
  </conditionalFormatting>
  <conditionalFormatting sqref="I28:T47 U34:X35 U38:X39">
    <cfRule type="expression" dxfId="4" priority="26">
      <formula>AND($AF28=TRUE,$E28&lt;&gt;"調理法指定")</formula>
    </cfRule>
  </conditionalFormatting>
  <conditionalFormatting sqref="K28:L47 O28:P47 S28:T47 W34 W38">
    <cfRule type="expression" dxfId="3" priority="24">
      <formula>AND($E28="調理法指定",$AF28=1,K28="")</formula>
    </cfRule>
    <cfRule type="beginsWith" dxfId="2" priority="25" operator="beginsWith" text="可">
      <formula>LEFT(K28,LEN("可"))="可"</formula>
    </cfRule>
  </conditionalFormatting>
  <conditionalFormatting sqref="Q51">
    <cfRule type="expression" dxfId="1" priority="5">
      <formula>$AF$51=1</formula>
    </cfRule>
  </conditionalFormatting>
  <conditionalFormatting sqref="T50 AA50 N50:N51 W51">
    <cfRule type="expression" dxfId="0" priority="6">
      <formula>$AF50=0</formula>
    </cfRule>
  </conditionalFormatting>
  <dataValidations xWindow="303" yWindow="507" count="7">
    <dataValidation allowBlank="1" showInputMessage="1" showErrorMessage="1" promptTitle="------入力方法------" prompt="2026年8月13日の場合_x000a__x000a_2026/8/13_x000a__x000a_とご入力ください。" sqref="E11 O11" xr:uid="{00000000-0002-0000-0000-000000000000}"/>
    <dataValidation type="textLength" errorStyle="warning" allowBlank="1" showInputMessage="1" showErrorMessage="1" errorTitle="入力文字数が60字を超えています。" error="本書面は印刷して保管します。_x000a_60字以上入力すると印刷時の可読性が下がり、情報が正確に伝わらない恐れがあります。" sqref="A61:AE62" xr:uid="{00000000-0002-0000-0000-000001000000}">
      <formula1>0</formula1>
      <formula2>60</formula2>
    </dataValidation>
    <dataValidation type="textLength" errorStyle="warning" allowBlank="1" showInputMessage="1" showErrorMessage="1" errorTitle="文字数を確認してください。" error="本書面は印刷して保管します。_x000a_60字以上入力すると印刷時の可読性が下がり、情報が正確に伝わらない恐れがあります。" sqref="A57:AE58" xr:uid="{00000000-0002-0000-0000-000002000000}">
      <formula1>0</formula1>
      <formula2>60</formula2>
    </dataValidation>
    <dataValidation type="list" allowBlank="1" showInputMessage="1" showErrorMessage="1" sqref="E28:H47" xr:uid="{00000000-0002-0000-0000-000003000000}">
      <formula1>"選択,調理法指定,完全除去"</formula1>
    </dataValidation>
    <dataValidation type="list" allowBlank="1" showInputMessage="1" showErrorMessage="1" sqref="W38:X39 W34:X35 K30:L47 K28 O30:P47 O28 S28 S30:T47" xr:uid="{00000000-0002-0000-0000-000004000000}">
      <formula1>"可,不可"</formula1>
    </dataValidation>
    <dataValidation type="custom" allowBlank="1" showInputMessage="1" showErrorMessage="1" errorTitle="文字数・行数を確認してください。" error="1行60文字以内、かつ2行以内で入力してください。" sqref="B49:AE49" xr:uid="{00000000-0002-0000-0000-000005000000}">
      <formula1>AND(LEN(B49)-LEN(SUBSTITUTE(B49,CHAR(10),""))&lt;=1,LEN(LEFT(B49&amp;CHAR(10),FIND(CHAR(10),B49&amp;CHAR(10))-1))&lt;=60,LEN(MID(B49&amp;CHAR(10),FIND(CHAR(10),B49&amp;CHAR(10))+1,999))&lt;=60)</formula1>
    </dataValidation>
    <dataValidation type="list" allowBlank="1" showInputMessage="1" showErrorMessage="1" sqref="E14 G14 AA50 B18 A28:A43 N50:N51 Q51 T50 W51 R18" xr:uid="{00000000-0002-0000-0000-000006000000}">
      <formula1>"□,☑"</formula1>
    </dataValidation>
  </dataValidations>
  <printOptions horizontalCentered="1" verticalCentered="1"/>
  <pageMargins left="0.11811023622047245" right="0.11811023622047245" top="0.15748031496062992" bottom="0.15748031496062992" header="0.11811023622047245" footer="0.11811023622047245"/>
  <pageSetup paperSize="9" scale="91" orientation="portrait" verticalDpi="300" r:id="rId1"/>
  <headerFooter>
    <oddFooter>&amp;R2026/02-01版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Group Box 16">
              <controlPr defaultSize="0" autoFill="0" autoPict="0">
                <anchor moveWithCells="1">
                  <from>
                    <xdr:col>4</xdr:col>
                    <xdr:colOff>0</xdr:colOff>
                    <xdr:row>12</xdr:row>
                    <xdr:rowOff>171450</xdr:rowOff>
                  </from>
                  <to>
                    <xdr:col>7</xdr:col>
                    <xdr:colOff>238125</xdr:colOff>
                    <xdr:row>14</xdr:row>
                    <xdr:rowOff>0</xdr:rowOff>
                  </to>
                </anchor>
              </controlPr>
            </control>
          </mc:Choice>
        </mc:AlternateContent>
        <mc:AlternateContent xmlns:mc="http://schemas.openxmlformats.org/markup-compatibility/2006">
          <mc:Choice Requires="x14">
            <control shapeId="1041" r:id="rId5" name="Group Box 17">
              <controlPr defaultSize="0" autoFill="0" autoPict="0">
                <anchor moveWithCells="1">
                  <from>
                    <xdr:col>12</xdr:col>
                    <xdr:colOff>504825</xdr:colOff>
                    <xdr:row>49</xdr:row>
                    <xdr:rowOff>0</xdr:rowOff>
                  </from>
                  <to>
                    <xdr:col>28</xdr:col>
                    <xdr:colOff>180975</xdr:colOff>
                    <xdr:row>50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02"/>
  <sheetViews>
    <sheetView view="pageLayout" topLeftCell="A147" zoomScaleNormal="100" workbookViewId="0">
      <selection activeCell="A168" sqref="A168:XFD168"/>
    </sheetView>
  </sheetViews>
  <sheetFormatPr defaultColWidth="9" defaultRowHeight="17.25" customHeight="1" x14ac:dyDescent="0.15"/>
  <cols>
    <col min="1" max="1" width="17.375" style="104" customWidth="1"/>
    <col min="2" max="2" width="30.75" style="104" bestFit="1" customWidth="1"/>
    <col min="3" max="3" width="33.25" style="104" customWidth="1"/>
    <col min="4" max="5" width="16.375" style="104" bestFit="1" customWidth="1"/>
    <col min="6" max="16384" width="9" style="103"/>
  </cols>
  <sheetData>
    <row r="1" spans="1:5" ht="17.25" customHeight="1" x14ac:dyDescent="0.15">
      <c r="A1" s="115" t="s">
        <v>882</v>
      </c>
      <c r="B1" s="115" t="s">
        <v>881</v>
      </c>
      <c r="C1" s="115" t="s">
        <v>880</v>
      </c>
      <c r="D1" s="115" t="s">
        <v>879</v>
      </c>
      <c r="E1" s="115" t="s">
        <v>878</v>
      </c>
    </row>
    <row r="2" spans="1:5" ht="17.25" customHeight="1" x14ac:dyDescent="0.15">
      <c r="A2" s="114" t="s">
        <v>754</v>
      </c>
      <c r="B2" s="114" t="s">
        <v>877</v>
      </c>
      <c r="C2" s="114" t="s">
        <v>876</v>
      </c>
      <c r="D2" s="114" t="s">
        <v>875</v>
      </c>
      <c r="E2" s="114" t="s">
        <v>874</v>
      </c>
    </row>
    <row r="3" spans="1:5" ht="17.25" customHeight="1" x14ac:dyDescent="0.15">
      <c r="A3" s="114" t="s">
        <v>754</v>
      </c>
      <c r="B3" s="114" t="s">
        <v>873</v>
      </c>
      <c r="C3" s="114" t="s">
        <v>872</v>
      </c>
      <c r="D3" s="114" t="s">
        <v>871</v>
      </c>
      <c r="E3" s="114" t="s">
        <v>870</v>
      </c>
    </row>
    <row r="4" spans="1:5" ht="17.25" customHeight="1" x14ac:dyDescent="0.15">
      <c r="A4" s="114" t="s">
        <v>754</v>
      </c>
      <c r="B4" s="114" t="s">
        <v>869</v>
      </c>
      <c r="C4" s="114" t="s">
        <v>868</v>
      </c>
      <c r="D4" s="114" t="s">
        <v>867</v>
      </c>
      <c r="E4" s="114" t="s">
        <v>866</v>
      </c>
    </row>
    <row r="5" spans="1:5" ht="17.25" customHeight="1" x14ac:dyDescent="0.15">
      <c r="A5" s="114" t="s">
        <v>754</v>
      </c>
      <c r="B5" s="114" t="s">
        <v>865</v>
      </c>
      <c r="C5" s="114" t="s">
        <v>864</v>
      </c>
      <c r="D5" s="114" t="s">
        <v>863</v>
      </c>
      <c r="E5" s="114" t="s">
        <v>862</v>
      </c>
    </row>
    <row r="6" spans="1:5" ht="17.25" customHeight="1" x14ac:dyDescent="0.15">
      <c r="A6" s="114" t="s">
        <v>754</v>
      </c>
      <c r="B6" s="114" t="s">
        <v>861</v>
      </c>
      <c r="C6" s="114" t="s">
        <v>860</v>
      </c>
      <c r="D6" s="114" t="s">
        <v>859</v>
      </c>
      <c r="E6" s="114" t="s">
        <v>858</v>
      </c>
    </row>
    <row r="7" spans="1:5" ht="17.25" customHeight="1" x14ac:dyDescent="0.15">
      <c r="A7" s="114" t="s">
        <v>754</v>
      </c>
      <c r="B7" s="114" t="s">
        <v>857</v>
      </c>
      <c r="C7" s="114" t="s">
        <v>856</v>
      </c>
      <c r="D7" s="114" t="s">
        <v>855</v>
      </c>
      <c r="E7" s="114" t="s">
        <v>854</v>
      </c>
    </row>
    <row r="8" spans="1:5" ht="17.25" customHeight="1" x14ac:dyDescent="0.15">
      <c r="A8" s="114" t="s">
        <v>754</v>
      </c>
      <c r="B8" s="114" t="s">
        <v>853</v>
      </c>
      <c r="C8" s="114" t="s">
        <v>852</v>
      </c>
      <c r="D8" s="114" t="s">
        <v>851</v>
      </c>
      <c r="E8" s="114" t="s">
        <v>850</v>
      </c>
    </row>
    <row r="9" spans="1:5" ht="17.25" customHeight="1" x14ac:dyDescent="0.15">
      <c r="A9" s="114" t="s">
        <v>754</v>
      </c>
      <c r="B9" s="114" t="s">
        <v>849</v>
      </c>
      <c r="C9" s="114" t="s">
        <v>848</v>
      </c>
      <c r="D9" s="114" t="s">
        <v>847</v>
      </c>
      <c r="E9" s="114" t="s">
        <v>846</v>
      </c>
    </row>
    <row r="10" spans="1:5" ht="17.25" customHeight="1" x14ac:dyDescent="0.15">
      <c r="A10" s="114" t="s">
        <v>754</v>
      </c>
      <c r="B10" s="114" t="s">
        <v>845</v>
      </c>
      <c r="C10" s="114" t="s">
        <v>844</v>
      </c>
      <c r="D10" s="114" t="s">
        <v>843</v>
      </c>
      <c r="E10" s="114" t="s">
        <v>842</v>
      </c>
    </row>
    <row r="11" spans="1:5" ht="17.25" customHeight="1" x14ac:dyDescent="0.15">
      <c r="A11" s="114" t="s">
        <v>754</v>
      </c>
      <c r="B11" s="114" t="s">
        <v>841</v>
      </c>
      <c r="C11" s="114" t="s">
        <v>840</v>
      </c>
      <c r="D11" s="114" t="s">
        <v>839</v>
      </c>
      <c r="E11" s="114" t="s">
        <v>838</v>
      </c>
    </row>
    <row r="12" spans="1:5" ht="17.25" customHeight="1" x14ac:dyDescent="0.15">
      <c r="A12" s="114" t="s">
        <v>754</v>
      </c>
      <c r="B12" s="114" t="s">
        <v>837</v>
      </c>
      <c r="C12" s="114" t="s">
        <v>836</v>
      </c>
      <c r="D12" s="114" t="s">
        <v>835</v>
      </c>
      <c r="E12" s="114" t="s">
        <v>834</v>
      </c>
    </row>
    <row r="13" spans="1:5" ht="17.25" customHeight="1" x14ac:dyDescent="0.15">
      <c r="A13" s="114" t="s">
        <v>754</v>
      </c>
      <c r="B13" s="114" t="s">
        <v>833</v>
      </c>
      <c r="C13" s="114" t="s">
        <v>832</v>
      </c>
      <c r="D13" s="114" t="s">
        <v>831</v>
      </c>
      <c r="E13" s="114" t="s">
        <v>830</v>
      </c>
    </row>
    <row r="14" spans="1:5" ht="17.25" customHeight="1" x14ac:dyDescent="0.15">
      <c r="A14" s="114" t="s">
        <v>754</v>
      </c>
      <c r="B14" s="114" t="s">
        <v>829</v>
      </c>
      <c r="C14" s="114" t="s">
        <v>828</v>
      </c>
      <c r="D14" s="114" t="s">
        <v>827</v>
      </c>
      <c r="E14" s="114" t="s">
        <v>827</v>
      </c>
    </row>
    <row r="15" spans="1:5" ht="17.25" customHeight="1" x14ac:dyDescent="0.15">
      <c r="A15" s="114" t="s">
        <v>754</v>
      </c>
      <c r="B15" s="114" t="s">
        <v>826</v>
      </c>
      <c r="C15" s="114" t="s">
        <v>825</v>
      </c>
      <c r="D15" s="114" t="s">
        <v>824</v>
      </c>
      <c r="E15" s="114" t="s">
        <v>823</v>
      </c>
    </row>
    <row r="16" spans="1:5" ht="17.25" customHeight="1" x14ac:dyDescent="0.15">
      <c r="A16" s="114" t="s">
        <v>754</v>
      </c>
      <c r="B16" s="114" t="s">
        <v>822</v>
      </c>
      <c r="C16" s="114" t="s">
        <v>821</v>
      </c>
      <c r="D16" s="114" t="s">
        <v>820</v>
      </c>
      <c r="E16" s="114" t="s">
        <v>819</v>
      </c>
    </row>
    <row r="17" spans="1:5" ht="17.25" customHeight="1" x14ac:dyDescent="0.15">
      <c r="A17" s="114" t="s">
        <v>754</v>
      </c>
      <c r="B17" s="114" t="s">
        <v>818</v>
      </c>
      <c r="C17" s="114" t="s">
        <v>817</v>
      </c>
      <c r="D17" s="114" t="s">
        <v>816</v>
      </c>
      <c r="E17" s="114" t="s">
        <v>815</v>
      </c>
    </row>
    <row r="18" spans="1:5" ht="17.25" customHeight="1" x14ac:dyDescent="0.15">
      <c r="A18" s="114" t="s">
        <v>754</v>
      </c>
      <c r="B18" s="114" t="s">
        <v>814</v>
      </c>
      <c r="C18" s="114" t="s">
        <v>813</v>
      </c>
      <c r="D18" s="114" t="s">
        <v>812</v>
      </c>
      <c r="E18" s="114" t="s">
        <v>811</v>
      </c>
    </row>
    <row r="19" spans="1:5" ht="17.25" customHeight="1" x14ac:dyDescent="0.15">
      <c r="A19" s="114" t="s">
        <v>754</v>
      </c>
      <c r="B19" s="114" t="s">
        <v>810</v>
      </c>
      <c r="C19" s="114" t="s">
        <v>809</v>
      </c>
      <c r="D19" s="114" t="s">
        <v>808</v>
      </c>
      <c r="E19" s="114" t="s">
        <v>807</v>
      </c>
    </row>
    <row r="20" spans="1:5" ht="17.25" customHeight="1" x14ac:dyDescent="0.15">
      <c r="A20" s="114" t="s">
        <v>754</v>
      </c>
      <c r="B20" s="114" t="s">
        <v>806</v>
      </c>
      <c r="C20" s="114" t="s">
        <v>805</v>
      </c>
      <c r="D20" s="114" t="s">
        <v>804</v>
      </c>
      <c r="E20" s="114" t="s">
        <v>803</v>
      </c>
    </row>
    <row r="21" spans="1:5" ht="17.25" customHeight="1" x14ac:dyDescent="0.15">
      <c r="A21" s="114" t="s">
        <v>754</v>
      </c>
      <c r="B21" s="114" t="s">
        <v>802</v>
      </c>
      <c r="C21" s="114" t="s">
        <v>801</v>
      </c>
      <c r="D21" s="114" t="s">
        <v>800</v>
      </c>
      <c r="E21" s="114" t="s">
        <v>799</v>
      </c>
    </row>
    <row r="22" spans="1:5" ht="17.25" customHeight="1" x14ac:dyDescent="0.15">
      <c r="A22" s="114" t="s">
        <v>754</v>
      </c>
      <c r="B22" s="114" t="s">
        <v>798</v>
      </c>
      <c r="C22" s="114" t="s">
        <v>797</v>
      </c>
      <c r="D22" s="114" t="s">
        <v>796</v>
      </c>
      <c r="E22" s="114" t="s">
        <v>795</v>
      </c>
    </row>
    <row r="23" spans="1:5" ht="17.25" customHeight="1" x14ac:dyDescent="0.15">
      <c r="A23" s="114" t="s">
        <v>754</v>
      </c>
      <c r="B23" s="114" t="s">
        <v>794</v>
      </c>
      <c r="C23" s="114" t="s">
        <v>793</v>
      </c>
      <c r="D23" s="114" t="s">
        <v>792</v>
      </c>
      <c r="E23" s="114" t="s">
        <v>791</v>
      </c>
    </row>
    <row r="24" spans="1:5" ht="17.25" customHeight="1" x14ac:dyDescent="0.15">
      <c r="A24" s="114" t="s">
        <v>754</v>
      </c>
      <c r="B24" s="114" t="s">
        <v>790</v>
      </c>
      <c r="C24" s="114" t="s">
        <v>789</v>
      </c>
      <c r="D24" s="114" t="s">
        <v>788</v>
      </c>
      <c r="E24" s="114" t="s">
        <v>787</v>
      </c>
    </row>
    <row r="25" spans="1:5" ht="17.25" customHeight="1" x14ac:dyDescent="0.15">
      <c r="A25" s="114" t="s">
        <v>754</v>
      </c>
      <c r="B25" s="114" t="s">
        <v>786</v>
      </c>
      <c r="C25" s="114" t="s">
        <v>785</v>
      </c>
      <c r="D25" s="114" t="s">
        <v>784</v>
      </c>
      <c r="E25" s="114" t="s">
        <v>783</v>
      </c>
    </row>
    <row r="26" spans="1:5" ht="17.25" customHeight="1" x14ac:dyDescent="0.15">
      <c r="A26" s="114" t="s">
        <v>754</v>
      </c>
      <c r="B26" s="114" t="s">
        <v>782</v>
      </c>
      <c r="C26" s="114" t="s">
        <v>781</v>
      </c>
      <c r="D26" s="114" t="s">
        <v>780</v>
      </c>
      <c r="E26" s="114" t="s">
        <v>779</v>
      </c>
    </row>
    <row r="27" spans="1:5" ht="17.25" customHeight="1" x14ac:dyDescent="0.15">
      <c r="A27" s="114" t="s">
        <v>754</v>
      </c>
      <c r="B27" s="114" t="s">
        <v>778</v>
      </c>
      <c r="C27" s="114" t="s">
        <v>777</v>
      </c>
      <c r="D27" s="114" t="s">
        <v>776</v>
      </c>
      <c r="E27" s="114" t="s">
        <v>775</v>
      </c>
    </row>
    <row r="28" spans="1:5" ht="17.25" customHeight="1" x14ac:dyDescent="0.15">
      <c r="A28" s="114" t="s">
        <v>754</v>
      </c>
      <c r="B28" s="114" t="s">
        <v>774</v>
      </c>
      <c r="C28" s="114" t="s">
        <v>773</v>
      </c>
      <c r="D28" s="114" t="s">
        <v>772</v>
      </c>
      <c r="E28" s="114" t="s">
        <v>771</v>
      </c>
    </row>
    <row r="29" spans="1:5" ht="17.25" customHeight="1" x14ac:dyDescent="0.15">
      <c r="A29" s="114" t="s">
        <v>754</v>
      </c>
      <c r="B29" s="114" t="s">
        <v>770</v>
      </c>
      <c r="C29" s="114" t="s">
        <v>769</v>
      </c>
      <c r="D29" s="114" t="s">
        <v>768</v>
      </c>
      <c r="E29" s="114" t="s">
        <v>767</v>
      </c>
    </row>
    <row r="30" spans="1:5" ht="17.25" customHeight="1" x14ac:dyDescent="0.15">
      <c r="A30" s="114" t="s">
        <v>754</v>
      </c>
      <c r="B30" s="114" t="s">
        <v>766</v>
      </c>
      <c r="C30" s="114" t="s">
        <v>765</v>
      </c>
      <c r="D30" s="114" t="s">
        <v>764</v>
      </c>
      <c r="E30" s="114" t="s">
        <v>763</v>
      </c>
    </row>
    <row r="31" spans="1:5" ht="17.25" customHeight="1" x14ac:dyDescent="0.15">
      <c r="A31" s="114" t="s">
        <v>754</v>
      </c>
      <c r="B31" s="114" t="s">
        <v>762</v>
      </c>
      <c r="C31" s="114" t="s">
        <v>761</v>
      </c>
      <c r="D31" s="114" t="s">
        <v>760</v>
      </c>
      <c r="E31" s="114" t="s">
        <v>759</v>
      </c>
    </row>
    <row r="32" spans="1:5" ht="17.25" customHeight="1" x14ac:dyDescent="0.15">
      <c r="A32" s="114" t="s">
        <v>754</v>
      </c>
      <c r="B32" s="114" t="s">
        <v>758</v>
      </c>
      <c r="C32" s="114" t="s">
        <v>757</v>
      </c>
      <c r="D32" s="114" t="s">
        <v>756</v>
      </c>
      <c r="E32" s="114" t="s">
        <v>755</v>
      </c>
    </row>
    <row r="33" spans="1:5" ht="17.25" customHeight="1" x14ac:dyDescent="0.15">
      <c r="A33" s="114" t="s">
        <v>754</v>
      </c>
      <c r="B33" s="114" t="s">
        <v>753</v>
      </c>
      <c r="C33" s="114" t="s">
        <v>752</v>
      </c>
      <c r="D33" s="114" t="s">
        <v>751</v>
      </c>
      <c r="E33" s="114" t="s">
        <v>750</v>
      </c>
    </row>
    <row r="34" spans="1:5" ht="17.25" customHeight="1" x14ac:dyDescent="0.15">
      <c r="A34" s="113" t="s">
        <v>617</v>
      </c>
      <c r="B34" s="113" t="s">
        <v>749</v>
      </c>
      <c r="C34" s="113" t="s">
        <v>748</v>
      </c>
      <c r="D34" s="113" t="s">
        <v>747</v>
      </c>
      <c r="E34" s="113" t="s">
        <v>746</v>
      </c>
    </row>
    <row r="35" spans="1:5" ht="17.25" customHeight="1" x14ac:dyDescent="0.15">
      <c r="A35" s="113" t="s">
        <v>617</v>
      </c>
      <c r="B35" s="113" t="s">
        <v>745</v>
      </c>
      <c r="C35" s="113" t="s">
        <v>744</v>
      </c>
      <c r="D35" s="113" t="s">
        <v>743</v>
      </c>
      <c r="E35" s="113" t="s">
        <v>742</v>
      </c>
    </row>
    <row r="36" spans="1:5" ht="17.25" customHeight="1" x14ac:dyDescent="0.15">
      <c r="A36" s="113" t="s">
        <v>617</v>
      </c>
      <c r="B36" s="113" t="s">
        <v>741</v>
      </c>
      <c r="C36" s="113" t="s">
        <v>740</v>
      </c>
      <c r="D36" s="113" t="s">
        <v>739</v>
      </c>
      <c r="E36" s="113" t="s">
        <v>738</v>
      </c>
    </row>
    <row r="37" spans="1:5" ht="17.25" customHeight="1" x14ac:dyDescent="0.15">
      <c r="A37" s="113" t="s">
        <v>617</v>
      </c>
      <c r="B37" s="113" t="s">
        <v>737</v>
      </c>
      <c r="C37" s="113" t="s">
        <v>736</v>
      </c>
      <c r="D37" s="113" t="s">
        <v>735</v>
      </c>
      <c r="E37" s="113" t="s">
        <v>734</v>
      </c>
    </row>
    <row r="38" spans="1:5" ht="17.25" customHeight="1" x14ac:dyDescent="0.15">
      <c r="A38" s="113" t="s">
        <v>617</v>
      </c>
      <c r="B38" s="113" t="s">
        <v>733</v>
      </c>
      <c r="C38" s="113" t="s">
        <v>732</v>
      </c>
      <c r="D38" s="113" t="s">
        <v>731</v>
      </c>
      <c r="E38" s="113" t="s">
        <v>730</v>
      </c>
    </row>
    <row r="39" spans="1:5" ht="17.25" customHeight="1" x14ac:dyDescent="0.15">
      <c r="A39" s="113" t="s">
        <v>617</v>
      </c>
      <c r="B39" s="113" t="s">
        <v>729</v>
      </c>
      <c r="C39" s="113" t="s">
        <v>728</v>
      </c>
      <c r="D39" s="113" t="s">
        <v>727</v>
      </c>
      <c r="E39" s="113" t="s">
        <v>726</v>
      </c>
    </row>
    <row r="40" spans="1:5" ht="17.25" customHeight="1" x14ac:dyDescent="0.15">
      <c r="A40" s="113" t="s">
        <v>617</v>
      </c>
      <c r="B40" s="113" t="s">
        <v>725</v>
      </c>
      <c r="C40" s="113" t="s">
        <v>724</v>
      </c>
      <c r="D40" s="113" t="s">
        <v>723</v>
      </c>
      <c r="E40" s="113" t="s">
        <v>722</v>
      </c>
    </row>
    <row r="41" spans="1:5" ht="17.25" customHeight="1" x14ac:dyDescent="0.15">
      <c r="A41" s="113" t="s">
        <v>617</v>
      </c>
      <c r="B41" s="113" t="s">
        <v>721</v>
      </c>
      <c r="C41" s="113" t="s">
        <v>720</v>
      </c>
      <c r="D41" s="113" t="s">
        <v>719</v>
      </c>
      <c r="E41" s="113" t="s">
        <v>718</v>
      </c>
    </row>
    <row r="42" spans="1:5" ht="17.25" customHeight="1" x14ac:dyDescent="0.15">
      <c r="A42" s="113" t="s">
        <v>617</v>
      </c>
      <c r="B42" s="113" t="s">
        <v>717</v>
      </c>
      <c r="C42" s="113" t="s">
        <v>716</v>
      </c>
      <c r="D42" s="113" t="s">
        <v>715</v>
      </c>
      <c r="E42" s="113" t="s">
        <v>714</v>
      </c>
    </row>
    <row r="43" spans="1:5" ht="17.25" customHeight="1" x14ac:dyDescent="0.15">
      <c r="A43" s="113" t="s">
        <v>617</v>
      </c>
      <c r="B43" s="113" t="s">
        <v>713</v>
      </c>
      <c r="C43" s="113" t="s">
        <v>712</v>
      </c>
      <c r="D43" s="113" t="s">
        <v>711</v>
      </c>
      <c r="E43" s="113" t="s">
        <v>710</v>
      </c>
    </row>
    <row r="44" spans="1:5" ht="17.25" customHeight="1" x14ac:dyDescent="0.15">
      <c r="A44" s="113" t="s">
        <v>617</v>
      </c>
      <c r="B44" s="113" t="s">
        <v>709</v>
      </c>
      <c r="C44" s="113" t="s">
        <v>708</v>
      </c>
      <c r="D44" s="113" t="s">
        <v>707</v>
      </c>
      <c r="E44" s="113" t="s">
        <v>706</v>
      </c>
    </row>
    <row r="45" spans="1:5" ht="17.25" customHeight="1" x14ac:dyDescent="0.15">
      <c r="A45" s="113" t="s">
        <v>617</v>
      </c>
      <c r="B45" s="113" t="s">
        <v>705</v>
      </c>
      <c r="C45" s="113" t="s">
        <v>704</v>
      </c>
      <c r="D45" s="113" t="s">
        <v>703</v>
      </c>
      <c r="E45" s="113" t="s">
        <v>702</v>
      </c>
    </row>
    <row r="46" spans="1:5" ht="17.25" customHeight="1" x14ac:dyDescent="0.15">
      <c r="A46" s="113" t="s">
        <v>617</v>
      </c>
      <c r="B46" s="113" t="s">
        <v>701</v>
      </c>
      <c r="C46" s="113" t="s">
        <v>700</v>
      </c>
      <c r="D46" s="113" t="s">
        <v>699</v>
      </c>
      <c r="E46" s="113" t="s">
        <v>698</v>
      </c>
    </row>
    <row r="47" spans="1:5" ht="17.25" customHeight="1" x14ac:dyDescent="0.15">
      <c r="A47" s="113" t="s">
        <v>617</v>
      </c>
      <c r="B47" s="113" t="s">
        <v>697</v>
      </c>
      <c r="C47" s="113" t="s">
        <v>696</v>
      </c>
      <c r="D47" s="113" t="s">
        <v>695</v>
      </c>
      <c r="E47" s="113" t="s">
        <v>694</v>
      </c>
    </row>
    <row r="48" spans="1:5" ht="17.25" customHeight="1" x14ac:dyDescent="0.15">
      <c r="A48" s="113" t="s">
        <v>617</v>
      </c>
      <c r="B48" s="113" t="s">
        <v>693</v>
      </c>
      <c r="C48" s="113" t="s">
        <v>692</v>
      </c>
      <c r="D48" s="113" t="s">
        <v>691</v>
      </c>
      <c r="E48" s="113" t="s">
        <v>690</v>
      </c>
    </row>
    <row r="49" spans="1:5" ht="17.25" customHeight="1" x14ac:dyDescent="0.15">
      <c r="A49" s="113" t="s">
        <v>617</v>
      </c>
      <c r="B49" s="113" t="s">
        <v>689</v>
      </c>
      <c r="C49" s="113" t="s">
        <v>688</v>
      </c>
      <c r="D49" s="113" t="s">
        <v>687</v>
      </c>
      <c r="E49" s="113" t="s">
        <v>686</v>
      </c>
    </row>
    <row r="50" spans="1:5" ht="17.25" customHeight="1" x14ac:dyDescent="0.15">
      <c r="A50" s="113" t="s">
        <v>617</v>
      </c>
      <c r="B50" s="113" t="s">
        <v>685</v>
      </c>
      <c r="C50" s="113" t="s">
        <v>684</v>
      </c>
      <c r="D50" s="113" t="s">
        <v>683</v>
      </c>
      <c r="E50" s="113" t="s">
        <v>682</v>
      </c>
    </row>
    <row r="51" spans="1:5" ht="17.25" customHeight="1" x14ac:dyDescent="0.15">
      <c r="A51" s="113" t="s">
        <v>617</v>
      </c>
      <c r="B51" s="113" t="s">
        <v>681</v>
      </c>
      <c r="C51" s="113" t="s">
        <v>680</v>
      </c>
      <c r="D51" s="113" t="s">
        <v>679</v>
      </c>
      <c r="E51" s="113" t="s">
        <v>678</v>
      </c>
    </row>
    <row r="52" spans="1:5" ht="17.25" customHeight="1" x14ac:dyDescent="0.15">
      <c r="A52" s="113" t="s">
        <v>617</v>
      </c>
      <c r="B52" s="113" t="s">
        <v>677</v>
      </c>
      <c r="C52" s="113" t="s">
        <v>676</v>
      </c>
      <c r="D52" s="113" t="s">
        <v>675</v>
      </c>
      <c r="E52" s="113" t="s">
        <v>674</v>
      </c>
    </row>
    <row r="53" spans="1:5" ht="17.25" customHeight="1" x14ac:dyDescent="0.15">
      <c r="A53" s="113" t="s">
        <v>617</v>
      </c>
      <c r="B53" s="113" t="s">
        <v>673</v>
      </c>
      <c r="C53" s="113" t="s">
        <v>672</v>
      </c>
      <c r="D53" s="113" t="s">
        <v>671</v>
      </c>
      <c r="E53" s="113" t="s">
        <v>670</v>
      </c>
    </row>
    <row r="54" spans="1:5" ht="17.25" customHeight="1" x14ac:dyDescent="0.15">
      <c r="A54" s="113" t="s">
        <v>617</v>
      </c>
      <c r="B54" s="113" t="s">
        <v>669</v>
      </c>
      <c r="C54" s="113" t="s">
        <v>668</v>
      </c>
      <c r="D54" s="113" t="s">
        <v>667</v>
      </c>
      <c r="E54" s="113" t="s">
        <v>666</v>
      </c>
    </row>
    <row r="55" spans="1:5" ht="17.25" customHeight="1" x14ac:dyDescent="0.15">
      <c r="A55" s="113" t="s">
        <v>617</v>
      </c>
      <c r="B55" s="113" t="s">
        <v>665</v>
      </c>
      <c r="C55" s="113" t="s">
        <v>664</v>
      </c>
      <c r="D55" s="113" t="s">
        <v>663</v>
      </c>
      <c r="E55" s="113" t="s">
        <v>662</v>
      </c>
    </row>
    <row r="56" spans="1:5" ht="17.25" customHeight="1" x14ac:dyDescent="0.15">
      <c r="A56" s="113" t="s">
        <v>617</v>
      </c>
      <c r="B56" s="113" t="s">
        <v>661</v>
      </c>
      <c r="C56" s="113" t="s">
        <v>660</v>
      </c>
      <c r="D56" s="113" t="s">
        <v>659</v>
      </c>
      <c r="E56" s="113" t="s">
        <v>658</v>
      </c>
    </row>
    <row r="57" spans="1:5" ht="17.25" customHeight="1" x14ac:dyDescent="0.15">
      <c r="A57" s="113" t="s">
        <v>617</v>
      </c>
      <c r="B57" s="113" t="s">
        <v>657</v>
      </c>
      <c r="C57" s="113" t="s">
        <v>656</v>
      </c>
      <c r="D57" s="113" t="s">
        <v>655</v>
      </c>
      <c r="E57" s="113" t="s">
        <v>654</v>
      </c>
    </row>
    <row r="58" spans="1:5" ht="17.25" customHeight="1" x14ac:dyDescent="0.15">
      <c r="A58" s="113" t="s">
        <v>617</v>
      </c>
      <c r="B58" s="113" t="s">
        <v>653</v>
      </c>
      <c r="C58" s="113" t="s">
        <v>652</v>
      </c>
      <c r="D58" s="113" t="s">
        <v>651</v>
      </c>
      <c r="E58" s="113" t="s">
        <v>650</v>
      </c>
    </row>
    <row r="59" spans="1:5" ht="17.25" customHeight="1" x14ac:dyDescent="0.15">
      <c r="A59" s="113" t="s">
        <v>617</v>
      </c>
      <c r="B59" s="113" t="s">
        <v>649</v>
      </c>
      <c r="C59" s="113" t="s">
        <v>648</v>
      </c>
      <c r="D59" s="113" t="s">
        <v>647</v>
      </c>
      <c r="E59" s="113" t="s">
        <v>646</v>
      </c>
    </row>
    <row r="60" spans="1:5" ht="17.25" customHeight="1" x14ac:dyDescent="0.15">
      <c r="A60" s="113" t="s">
        <v>617</v>
      </c>
      <c r="B60" s="113" t="s">
        <v>645</v>
      </c>
      <c r="C60" s="113" t="s">
        <v>644</v>
      </c>
      <c r="D60" s="113" t="s">
        <v>643</v>
      </c>
      <c r="E60" s="113" t="s">
        <v>642</v>
      </c>
    </row>
    <row r="61" spans="1:5" ht="17.25" customHeight="1" x14ac:dyDescent="0.15">
      <c r="A61" s="113" t="s">
        <v>617</v>
      </c>
      <c r="B61" s="113" t="s">
        <v>641</v>
      </c>
      <c r="C61" s="113" t="s">
        <v>640</v>
      </c>
      <c r="D61" s="113" t="s">
        <v>639</v>
      </c>
      <c r="E61" s="113" t="s">
        <v>638</v>
      </c>
    </row>
    <row r="62" spans="1:5" ht="17.25" customHeight="1" x14ac:dyDescent="0.15">
      <c r="A62" s="113" t="s">
        <v>617</v>
      </c>
      <c r="B62" s="113" t="s">
        <v>637</v>
      </c>
      <c r="C62" s="113" t="s">
        <v>636</v>
      </c>
      <c r="D62" s="113" t="s">
        <v>635</v>
      </c>
      <c r="E62" s="113" t="s">
        <v>634</v>
      </c>
    </row>
    <row r="63" spans="1:5" ht="17.25" customHeight="1" x14ac:dyDescent="0.15">
      <c r="A63" s="113" t="s">
        <v>617</v>
      </c>
      <c r="B63" s="113" t="s">
        <v>633</v>
      </c>
      <c r="C63" s="113" t="s">
        <v>632</v>
      </c>
      <c r="D63" s="113" t="s">
        <v>631</v>
      </c>
      <c r="E63" s="113" t="s">
        <v>630</v>
      </c>
    </row>
    <row r="64" spans="1:5" ht="17.25" customHeight="1" x14ac:dyDescent="0.15">
      <c r="A64" s="113" t="s">
        <v>617</v>
      </c>
      <c r="B64" s="113" t="s">
        <v>629</v>
      </c>
      <c r="C64" s="113" t="s">
        <v>628</v>
      </c>
      <c r="D64" s="113" t="s">
        <v>627</v>
      </c>
      <c r="E64" s="113" t="s">
        <v>626</v>
      </c>
    </row>
    <row r="65" spans="1:5" ht="17.25" customHeight="1" x14ac:dyDescent="0.15">
      <c r="A65" s="113" t="s">
        <v>617</v>
      </c>
      <c r="B65" s="113" t="s">
        <v>625</v>
      </c>
      <c r="C65" s="113" t="s">
        <v>624</v>
      </c>
      <c r="D65" s="113" t="s">
        <v>623</v>
      </c>
      <c r="E65" s="113" t="s">
        <v>622</v>
      </c>
    </row>
    <row r="66" spans="1:5" ht="17.25" customHeight="1" x14ac:dyDescent="0.15">
      <c r="A66" s="113" t="s">
        <v>617</v>
      </c>
      <c r="B66" s="113" t="s">
        <v>621</v>
      </c>
      <c r="C66" s="113" t="s">
        <v>620</v>
      </c>
      <c r="D66" s="113" t="s">
        <v>619</v>
      </c>
      <c r="E66" s="113" t="s">
        <v>618</v>
      </c>
    </row>
    <row r="67" spans="1:5" ht="17.25" customHeight="1" x14ac:dyDescent="0.15">
      <c r="A67" s="113" t="s">
        <v>617</v>
      </c>
      <c r="B67" s="113" t="s">
        <v>616</v>
      </c>
      <c r="C67" s="113" t="s">
        <v>615</v>
      </c>
      <c r="D67" s="113" t="s">
        <v>614</v>
      </c>
      <c r="E67" s="113" t="s">
        <v>613</v>
      </c>
    </row>
    <row r="68" spans="1:5" ht="17.25" customHeight="1" x14ac:dyDescent="0.15">
      <c r="A68" s="112" t="s">
        <v>461</v>
      </c>
      <c r="B68" s="112" t="s">
        <v>612</v>
      </c>
      <c r="C68" s="112" t="s">
        <v>611</v>
      </c>
      <c r="D68" s="112" t="s">
        <v>610</v>
      </c>
      <c r="E68" s="112" t="s">
        <v>609</v>
      </c>
    </row>
    <row r="69" spans="1:5" ht="17.25" customHeight="1" x14ac:dyDescent="0.15">
      <c r="A69" s="112" t="s">
        <v>461</v>
      </c>
      <c r="B69" s="112" t="s">
        <v>608</v>
      </c>
      <c r="C69" s="112" t="s">
        <v>607</v>
      </c>
      <c r="D69" s="112" t="s">
        <v>606</v>
      </c>
      <c r="E69" s="112" t="s">
        <v>606</v>
      </c>
    </row>
    <row r="70" spans="1:5" ht="17.25" customHeight="1" x14ac:dyDescent="0.15">
      <c r="A70" s="112" t="s">
        <v>461</v>
      </c>
      <c r="B70" s="112" t="s">
        <v>605</v>
      </c>
      <c r="C70" s="112" t="s">
        <v>604</v>
      </c>
      <c r="D70" s="112" t="s">
        <v>603</v>
      </c>
      <c r="E70" s="112" t="s">
        <v>602</v>
      </c>
    </row>
    <row r="71" spans="1:5" ht="17.25" customHeight="1" x14ac:dyDescent="0.15">
      <c r="A71" s="112" t="s">
        <v>461</v>
      </c>
      <c r="B71" s="112" t="s">
        <v>601</v>
      </c>
      <c r="C71" s="112" t="s">
        <v>600</v>
      </c>
      <c r="D71" s="112" t="s">
        <v>599</v>
      </c>
      <c r="E71" s="112" t="s">
        <v>599</v>
      </c>
    </row>
    <row r="72" spans="1:5" ht="17.25" customHeight="1" x14ac:dyDescent="0.15">
      <c r="A72" s="112" t="s">
        <v>461</v>
      </c>
      <c r="B72" s="112" t="s">
        <v>598</v>
      </c>
      <c r="C72" s="112" t="s">
        <v>597</v>
      </c>
      <c r="D72" s="112" t="s">
        <v>596</v>
      </c>
      <c r="E72" s="112" t="s">
        <v>595</v>
      </c>
    </row>
    <row r="73" spans="1:5" ht="17.25" customHeight="1" x14ac:dyDescent="0.15">
      <c r="A73" s="112" t="s">
        <v>461</v>
      </c>
      <c r="B73" s="112" t="s">
        <v>594</v>
      </c>
      <c r="C73" s="112" t="s">
        <v>593</v>
      </c>
      <c r="D73" s="112" t="s">
        <v>592</v>
      </c>
      <c r="E73" s="112" t="s">
        <v>591</v>
      </c>
    </row>
    <row r="74" spans="1:5" ht="17.25" customHeight="1" x14ac:dyDescent="0.15">
      <c r="A74" s="112" t="s">
        <v>461</v>
      </c>
      <c r="B74" s="112" t="s">
        <v>590</v>
      </c>
      <c r="C74" s="112" t="s">
        <v>589</v>
      </c>
      <c r="D74" s="112" t="s">
        <v>588</v>
      </c>
      <c r="E74" s="112" t="s">
        <v>588</v>
      </c>
    </row>
    <row r="75" spans="1:5" ht="17.25" customHeight="1" x14ac:dyDescent="0.15">
      <c r="A75" s="112" t="s">
        <v>461</v>
      </c>
      <c r="B75" s="112" t="s">
        <v>587</v>
      </c>
      <c r="C75" s="112" t="s">
        <v>586</v>
      </c>
      <c r="D75" s="112" t="s">
        <v>585</v>
      </c>
      <c r="E75" s="112" t="s">
        <v>584</v>
      </c>
    </row>
    <row r="76" spans="1:5" ht="17.25" customHeight="1" x14ac:dyDescent="0.15">
      <c r="A76" s="112" t="s">
        <v>461</v>
      </c>
      <c r="B76" s="112" t="s">
        <v>583</v>
      </c>
      <c r="C76" s="112" t="s">
        <v>582</v>
      </c>
      <c r="D76" s="112" t="s">
        <v>581</v>
      </c>
      <c r="E76" s="112" t="s">
        <v>580</v>
      </c>
    </row>
    <row r="77" spans="1:5" ht="17.25" customHeight="1" x14ac:dyDescent="0.15">
      <c r="A77" s="112" t="s">
        <v>461</v>
      </c>
      <c r="B77" s="112" t="s">
        <v>579</v>
      </c>
      <c r="C77" s="112" t="s">
        <v>578</v>
      </c>
      <c r="D77" s="112" t="s">
        <v>577</v>
      </c>
      <c r="E77" s="112" t="s">
        <v>576</v>
      </c>
    </row>
    <row r="78" spans="1:5" ht="17.25" customHeight="1" x14ac:dyDescent="0.15">
      <c r="A78" s="112" t="s">
        <v>461</v>
      </c>
      <c r="B78" s="112" t="s">
        <v>575</v>
      </c>
      <c r="C78" s="112" t="s">
        <v>574</v>
      </c>
      <c r="D78" s="112" t="s">
        <v>573</v>
      </c>
      <c r="E78" s="112" t="s">
        <v>572</v>
      </c>
    </row>
    <row r="79" spans="1:5" ht="17.25" customHeight="1" x14ac:dyDescent="0.15">
      <c r="A79" s="112" t="s">
        <v>461</v>
      </c>
      <c r="B79" s="112" t="s">
        <v>571</v>
      </c>
      <c r="C79" s="112" t="s">
        <v>570</v>
      </c>
      <c r="D79" s="112" t="s">
        <v>569</v>
      </c>
      <c r="E79" s="112" t="s">
        <v>568</v>
      </c>
    </row>
    <row r="80" spans="1:5" ht="17.25" customHeight="1" x14ac:dyDescent="0.15">
      <c r="A80" s="112" t="s">
        <v>461</v>
      </c>
      <c r="B80" s="112" t="s">
        <v>567</v>
      </c>
      <c r="C80" s="112" t="s">
        <v>566</v>
      </c>
      <c r="D80" s="112" t="s">
        <v>565</v>
      </c>
      <c r="E80" s="112" t="s">
        <v>564</v>
      </c>
    </row>
    <row r="81" spans="1:5" ht="17.25" customHeight="1" x14ac:dyDescent="0.15">
      <c r="A81" s="112" t="s">
        <v>461</v>
      </c>
      <c r="B81" s="112" t="s">
        <v>563</v>
      </c>
      <c r="C81" s="112" t="s">
        <v>562</v>
      </c>
      <c r="D81" s="112" t="s">
        <v>561</v>
      </c>
      <c r="E81" s="112" t="s">
        <v>560</v>
      </c>
    </row>
    <row r="82" spans="1:5" ht="17.25" customHeight="1" x14ac:dyDescent="0.15">
      <c r="A82" s="112" t="s">
        <v>461</v>
      </c>
      <c r="B82" s="112" t="s">
        <v>559</v>
      </c>
      <c r="C82" s="112" t="s">
        <v>558</v>
      </c>
      <c r="D82" s="112" t="s">
        <v>557</v>
      </c>
      <c r="E82" s="112" t="s">
        <v>556</v>
      </c>
    </row>
    <row r="83" spans="1:5" ht="17.25" customHeight="1" x14ac:dyDescent="0.15">
      <c r="A83" s="112" t="s">
        <v>461</v>
      </c>
      <c r="B83" s="112" t="s">
        <v>555</v>
      </c>
      <c r="C83" s="112" t="s">
        <v>554</v>
      </c>
      <c r="D83" s="112" t="s">
        <v>553</v>
      </c>
      <c r="E83" s="112" t="s">
        <v>552</v>
      </c>
    </row>
    <row r="84" spans="1:5" ht="17.25" customHeight="1" x14ac:dyDescent="0.15">
      <c r="A84" s="112" t="s">
        <v>461</v>
      </c>
      <c r="B84" s="112" t="s">
        <v>551</v>
      </c>
      <c r="C84" s="112" t="s">
        <v>550</v>
      </c>
      <c r="D84" s="112" t="s">
        <v>549</v>
      </c>
      <c r="E84" s="112" t="s">
        <v>548</v>
      </c>
    </row>
    <row r="85" spans="1:5" ht="17.25" customHeight="1" x14ac:dyDescent="0.15">
      <c r="A85" s="112" t="s">
        <v>461</v>
      </c>
      <c r="B85" s="112" t="s">
        <v>547</v>
      </c>
      <c r="C85" s="112" t="s">
        <v>546</v>
      </c>
      <c r="D85" s="112" t="s">
        <v>545</v>
      </c>
      <c r="E85" s="112" t="s">
        <v>544</v>
      </c>
    </row>
    <row r="86" spans="1:5" ht="17.25" customHeight="1" x14ac:dyDescent="0.15">
      <c r="A86" s="112" t="s">
        <v>461</v>
      </c>
      <c r="B86" s="112" t="s">
        <v>543</v>
      </c>
      <c r="C86" s="112" t="s">
        <v>542</v>
      </c>
      <c r="D86" s="112" t="s">
        <v>541</v>
      </c>
      <c r="E86" s="112" t="s">
        <v>540</v>
      </c>
    </row>
    <row r="87" spans="1:5" ht="17.25" customHeight="1" x14ac:dyDescent="0.15">
      <c r="A87" s="112" t="s">
        <v>461</v>
      </c>
      <c r="B87" s="112" t="s">
        <v>539</v>
      </c>
      <c r="C87" s="112" t="s">
        <v>538</v>
      </c>
      <c r="D87" s="112" t="s">
        <v>537</v>
      </c>
      <c r="E87" s="112" t="s">
        <v>536</v>
      </c>
    </row>
    <row r="88" spans="1:5" ht="17.25" customHeight="1" x14ac:dyDescent="0.15">
      <c r="A88" s="112" t="s">
        <v>461</v>
      </c>
      <c r="B88" s="112" t="s">
        <v>535</v>
      </c>
      <c r="C88" s="112" t="s">
        <v>534</v>
      </c>
      <c r="D88" s="112" t="s">
        <v>533</v>
      </c>
      <c r="E88" s="112" t="s">
        <v>532</v>
      </c>
    </row>
    <row r="89" spans="1:5" ht="17.25" customHeight="1" x14ac:dyDescent="0.15">
      <c r="A89" s="112" t="s">
        <v>461</v>
      </c>
      <c r="B89" s="112" t="s">
        <v>531</v>
      </c>
      <c r="C89" s="112" t="s">
        <v>530</v>
      </c>
      <c r="D89" s="112" t="s">
        <v>529</v>
      </c>
      <c r="E89" s="112" t="s">
        <v>529</v>
      </c>
    </row>
    <row r="90" spans="1:5" ht="17.25" customHeight="1" x14ac:dyDescent="0.15">
      <c r="A90" s="112" t="s">
        <v>461</v>
      </c>
      <c r="B90" s="112" t="s">
        <v>528</v>
      </c>
      <c r="C90" s="112" t="s">
        <v>527</v>
      </c>
      <c r="D90" s="112" t="s">
        <v>526</v>
      </c>
      <c r="E90" s="112" t="s">
        <v>525</v>
      </c>
    </row>
    <row r="91" spans="1:5" ht="17.25" customHeight="1" x14ac:dyDescent="0.15">
      <c r="A91" s="112" t="s">
        <v>461</v>
      </c>
      <c r="B91" s="112" t="s">
        <v>524</v>
      </c>
      <c r="C91" s="112" t="s">
        <v>523</v>
      </c>
      <c r="D91" s="112" t="s">
        <v>522</v>
      </c>
      <c r="E91" s="112" t="s">
        <v>521</v>
      </c>
    </row>
    <row r="92" spans="1:5" ht="17.25" customHeight="1" x14ac:dyDescent="0.15">
      <c r="A92" s="112" t="s">
        <v>461</v>
      </c>
      <c r="B92" s="112" t="s">
        <v>520</v>
      </c>
      <c r="C92" s="112" t="s">
        <v>519</v>
      </c>
      <c r="D92" s="112" t="s">
        <v>518</v>
      </c>
      <c r="E92" s="112" t="s">
        <v>517</v>
      </c>
    </row>
    <row r="93" spans="1:5" ht="17.25" customHeight="1" x14ac:dyDescent="0.15">
      <c r="A93" s="112" t="s">
        <v>461</v>
      </c>
      <c r="B93" s="112" t="s">
        <v>516</v>
      </c>
      <c r="C93" s="112" t="s">
        <v>515</v>
      </c>
      <c r="D93" s="112" t="s">
        <v>514</v>
      </c>
      <c r="E93" s="112" t="s">
        <v>513</v>
      </c>
    </row>
    <row r="94" spans="1:5" ht="17.25" customHeight="1" x14ac:dyDescent="0.15">
      <c r="A94" s="112" t="s">
        <v>461</v>
      </c>
      <c r="B94" s="112" t="s">
        <v>512</v>
      </c>
      <c r="C94" s="112" t="s">
        <v>511</v>
      </c>
      <c r="D94" s="112" t="s">
        <v>510</v>
      </c>
      <c r="E94" s="112" t="s">
        <v>509</v>
      </c>
    </row>
    <row r="95" spans="1:5" ht="17.25" customHeight="1" x14ac:dyDescent="0.15">
      <c r="A95" s="112" t="s">
        <v>461</v>
      </c>
      <c r="B95" s="112" t="s">
        <v>508</v>
      </c>
      <c r="C95" s="112" t="s">
        <v>507</v>
      </c>
      <c r="D95" s="112" t="s">
        <v>506</v>
      </c>
      <c r="E95" s="112" t="s">
        <v>505</v>
      </c>
    </row>
    <row r="96" spans="1:5" ht="17.25" customHeight="1" x14ac:dyDescent="0.15">
      <c r="A96" s="112" t="s">
        <v>461</v>
      </c>
      <c r="B96" s="112" t="s">
        <v>504</v>
      </c>
      <c r="C96" s="112" t="s">
        <v>503</v>
      </c>
      <c r="D96" s="112" t="s">
        <v>502</v>
      </c>
      <c r="E96" s="112" t="s">
        <v>501</v>
      </c>
    </row>
    <row r="97" spans="1:5" ht="17.25" customHeight="1" x14ac:dyDescent="0.15">
      <c r="A97" s="112" t="s">
        <v>461</v>
      </c>
      <c r="B97" s="112" t="s">
        <v>500</v>
      </c>
      <c r="C97" s="112" t="s">
        <v>499</v>
      </c>
      <c r="D97" s="112" t="s">
        <v>498</v>
      </c>
      <c r="E97" s="112" t="s">
        <v>498</v>
      </c>
    </row>
    <row r="98" spans="1:5" ht="17.25" customHeight="1" x14ac:dyDescent="0.15">
      <c r="A98" s="112" t="s">
        <v>461</v>
      </c>
      <c r="B98" s="112" t="s">
        <v>497</v>
      </c>
      <c r="C98" s="112" t="s">
        <v>496</v>
      </c>
      <c r="D98" s="112" t="s">
        <v>495</v>
      </c>
      <c r="E98" s="112" t="s">
        <v>494</v>
      </c>
    </row>
    <row r="99" spans="1:5" ht="17.25" customHeight="1" x14ac:dyDescent="0.15">
      <c r="A99" s="112" t="s">
        <v>461</v>
      </c>
      <c r="B99" s="112" t="s">
        <v>493</v>
      </c>
      <c r="C99" s="112" t="s">
        <v>492</v>
      </c>
      <c r="D99" s="112" t="s">
        <v>491</v>
      </c>
      <c r="E99" s="112" t="s">
        <v>490</v>
      </c>
    </row>
    <row r="100" spans="1:5" ht="17.25" customHeight="1" x14ac:dyDescent="0.15">
      <c r="A100" s="112" t="s">
        <v>461</v>
      </c>
      <c r="B100" s="112" t="s">
        <v>489</v>
      </c>
      <c r="C100" s="112" t="s">
        <v>488</v>
      </c>
      <c r="D100" s="112" t="s">
        <v>487</v>
      </c>
      <c r="E100" s="112" t="s">
        <v>486</v>
      </c>
    </row>
    <row r="101" spans="1:5" ht="17.25" customHeight="1" x14ac:dyDescent="0.15">
      <c r="A101" s="112" t="s">
        <v>461</v>
      </c>
      <c r="B101" s="112" t="s">
        <v>485</v>
      </c>
      <c r="C101" s="112" t="s">
        <v>484</v>
      </c>
      <c r="D101" s="112" t="s">
        <v>483</v>
      </c>
      <c r="E101" s="112" t="s">
        <v>482</v>
      </c>
    </row>
    <row r="102" spans="1:5" customFormat="1" ht="16.899999999999999" customHeight="1" x14ac:dyDescent="0.15">
      <c r="A102" s="112" t="s">
        <v>461</v>
      </c>
      <c r="B102" s="112" t="s">
        <v>481</v>
      </c>
      <c r="C102" s="112" t="s">
        <v>480</v>
      </c>
      <c r="D102" s="112" t="s">
        <v>479</v>
      </c>
      <c r="E102" s="112" t="s">
        <v>478</v>
      </c>
    </row>
    <row r="103" spans="1:5" customFormat="1" ht="16.899999999999999" customHeight="1" x14ac:dyDescent="0.15">
      <c r="A103" s="112" t="s">
        <v>461</v>
      </c>
      <c r="B103" s="112" t="s">
        <v>477</v>
      </c>
      <c r="C103" s="112" t="s">
        <v>476</v>
      </c>
      <c r="D103" s="112" t="s">
        <v>475</v>
      </c>
      <c r="E103" s="112" t="s">
        <v>474</v>
      </c>
    </row>
    <row r="104" spans="1:5" customFormat="1" ht="16.899999999999999" customHeight="1" x14ac:dyDescent="0.15">
      <c r="A104" s="112" t="s">
        <v>461</v>
      </c>
      <c r="B104" s="112" t="s">
        <v>473</v>
      </c>
      <c r="C104" s="112" t="s">
        <v>472</v>
      </c>
      <c r="D104" s="112" t="s">
        <v>471</v>
      </c>
      <c r="E104" s="112" t="s">
        <v>470</v>
      </c>
    </row>
    <row r="105" spans="1:5" customFormat="1" ht="16.899999999999999" customHeight="1" x14ac:dyDescent="0.15">
      <c r="A105" s="112" t="s">
        <v>461</v>
      </c>
      <c r="B105" s="112" t="s">
        <v>469</v>
      </c>
      <c r="C105" s="112" t="s">
        <v>468</v>
      </c>
      <c r="D105" s="112" t="s">
        <v>467</v>
      </c>
      <c r="E105" s="112" t="s">
        <v>466</v>
      </c>
    </row>
    <row r="106" spans="1:5" customFormat="1" ht="16.899999999999999" customHeight="1" x14ac:dyDescent="0.15">
      <c r="A106" s="112" t="s">
        <v>461</v>
      </c>
      <c r="B106" s="112" t="s">
        <v>465</v>
      </c>
      <c r="C106" s="112" t="s">
        <v>464</v>
      </c>
      <c r="D106" s="112" t="s">
        <v>463</v>
      </c>
      <c r="E106" s="112" t="s">
        <v>462</v>
      </c>
    </row>
    <row r="107" spans="1:5" customFormat="1" ht="16.899999999999999" customHeight="1" x14ac:dyDescent="0.15">
      <c r="A107" s="112" t="s">
        <v>461</v>
      </c>
      <c r="B107" s="112" t="s">
        <v>460</v>
      </c>
      <c r="C107" s="112" t="s">
        <v>459</v>
      </c>
      <c r="D107" s="112" t="s">
        <v>458</v>
      </c>
      <c r="E107" s="112" t="s">
        <v>457</v>
      </c>
    </row>
    <row r="108" spans="1:5" ht="17.25" customHeight="1" x14ac:dyDescent="0.15">
      <c r="A108" s="111" t="s">
        <v>408</v>
      </c>
      <c r="B108" s="111" t="s">
        <v>456</v>
      </c>
      <c r="C108" s="111" t="s">
        <v>455</v>
      </c>
      <c r="D108" s="111" t="s">
        <v>454</v>
      </c>
      <c r="E108" s="111" t="s">
        <v>453</v>
      </c>
    </row>
    <row r="109" spans="1:5" ht="17.25" customHeight="1" x14ac:dyDescent="0.15">
      <c r="A109" s="111" t="s">
        <v>408</v>
      </c>
      <c r="B109" s="111" t="s">
        <v>452</v>
      </c>
      <c r="C109" s="111" t="s">
        <v>451</v>
      </c>
      <c r="D109" s="111" t="s">
        <v>450</v>
      </c>
      <c r="E109" s="111" t="s">
        <v>449</v>
      </c>
    </row>
    <row r="110" spans="1:5" ht="17.25" customHeight="1" x14ac:dyDescent="0.15">
      <c r="A110" s="111" t="s">
        <v>408</v>
      </c>
      <c r="B110" s="111" t="s">
        <v>448</v>
      </c>
      <c r="C110" s="111" t="s">
        <v>447</v>
      </c>
      <c r="D110" s="111" t="s">
        <v>446</v>
      </c>
      <c r="E110" s="111" t="s">
        <v>445</v>
      </c>
    </row>
    <row r="111" spans="1:5" ht="17.25" customHeight="1" x14ac:dyDescent="0.15">
      <c r="A111" s="111" t="s">
        <v>408</v>
      </c>
      <c r="B111" s="111" t="s">
        <v>444</v>
      </c>
      <c r="C111" s="111" t="s">
        <v>443</v>
      </c>
      <c r="D111" s="111" t="s">
        <v>442</v>
      </c>
      <c r="E111" s="111" t="s">
        <v>441</v>
      </c>
    </row>
    <row r="112" spans="1:5" ht="17.25" customHeight="1" x14ac:dyDescent="0.15">
      <c r="A112" s="111" t="s">
        <v>408</v>
      </c>
      <c r="B112" s="111" t="s">
        <v>440</v>
      </c>
      <c r="C112" s="111" t="s">
        <v>439</v>
      </c>
      <c r="D112" s="111" t="s">
        <v>438</v>
      </c>
      <c r="E112" s="111" t="s">
        <v>437</v>
      </c>
    </row>
    <row r="113" spans="1:5" ht="17.25" customHeight="1" x14ac:dyDescent="0.15">
      <c r="A113" s="111" t="s">
        <v>408</v>
      </c>
      <c r="B113" s="111" t="s">
        <v>436</v>
      </c>
      <c r="C113" s="111" t="s">
        <v>435</v>
      </c>
      <c r="D113" s="111" t="s">
        <v>434</v>
      </c>
      <c r="E113" s="111" t="s">
        <v>433</v>
      </c>
    </row>
    <row r="114" spans="1:5" ht="17.25" customHeight="1" x14ac:dyDescent="0.15">
      <c r="A114" s="111" t="s">
        <v>408</v>
      </c>
      <c r="B114" s="111" t="s">
        <v>432</v>
      </c>
      <c r="C114" s="111" t="s">
        <v>431</v>
      </c>
      <c r="D114" s="111" t="s">
        <v>430</v>
      </c>
      <c r="E114" s="111" t="s">
        <v>429</v>
      </c>
    </row>
    <row r="115" spans="1:5" ht="17.25" customHeight="1" x14ac:dyDescent="0.15">
      <c r="A115" s="111" t="s">
        <v>408</v>
      </c>
      <c r="B115" s="111" t="s">
        <v>428</v>
      </c>
      <c r="C115" s="111" t="s">
        <v>427</v>
      </c>
      <c r="D115" s="111" t="s">
        <v>426</v>
      </c>
      <c r="E115" s="111" t="s">
        <v>425</v>
      </c>
    </row>
    <row r="116" spans="1:5" ht="17.25" customHeight="1" x14ac:dyDescent="0.15">
      <c r="A116" s="111" t="s">
        <v>408</v>
      </c>
      <c r="B116" s="111" t="s">
        <v>424</v>
      </c>
      <c r="C116" s="111" t="s">
        <v>423</v>
      </c>
      <c r="D116" s="111" t="s">
        <v>422</v>
      </c>
      <c r="E116" s="111" t="s">
        <v>421</v>
      </c>
    </row>
    <row r="117" spans="1:5" ht="17.25" customHeight="1" x14ac:dyDescent="0.15">
      <c r="A117" s="111" t="s">
        <v>408</v>
      </c>
      <c r="B117" s="111" t="s">
        <v>420</v>
      </c>
      <c r="C117" s="111" t="s">
        <v>419</v>
      </c>
      <c r="D117" s="111" t="s">
        <v>418</v>
      </c>
      <c r="E117" s="111" t="s">
        <v>417</v>
      </c>
    </row>
    <row r="118" spans="1:5" ht="17.25" customHeight="1" x14ac:dyDescent="0.15">
      <c r="A118" s="111" t="s">
        <v>408</v>
      </c>
      <c r="B118" s="111" t="s">
        <v>416</v>
      </c>
      <c r="C118" s="111" t="s">
        <v>415</v>
      </c>
      <c r="D118" s="111" t="s">
        <v>414</v>
      </c>
      <c r="E118" s="111" t="s">
        <v>413</v>
      </c>
    </row>
    <row r="119" spans="1:5" ht="17.25" customHeight="1" x14ac:dyDescent="0.15">
      <c r="A119" s="111" t="s">
        <v>408</v>
      </c>
      <c r="B119" s="111" t="s">
        <v>412</v>
      </c>
      <c r="C119" s="111" t="s">
        <v>411</v>
      </c>
      <c r="D119" s="111" t="s">
        <v>410</v>
      </c>
      <c r="E119" s="111" t="s">
        <v>409</v>
      </c>
    </row>
    <row r="120" spans="1:5" ht="17.25" customHeight="1" x14ac:dyDescent="0.15">
      <c r="A120" s="111" t="s">
        <v>408</v>
      </c>
      <c r="B120" s="111" t="s">
        <v>407</v>
      </c>
      <c r="C120" s="111" t="s">
        <v>406</v>
      </c>
      <c r="D120" s="111" t="s">
        <v>405</v>
      </c>
      <c r="E120" s="111" t="s">
        <v>404</v>
      </c>
    </row>
    <row r="121" spans="1:5" ht="17.25" customHeight="1" x14ac:dyDescent="0.15">
      <c r="A121" s="110" t="s">
        <v>392</v>
      </c>
      <c r="B121" s="110" t="s">
        <v>403</v>
      </c>
      <c r="C121" s="110" t="s">
        <v>402</v>
      </c>
      <c r="D121" s="110" t="s">
        <v>401</v>
      </c>
      <c r="E121" s="110" t="s">
        <v>400</v>
      </c>
    </row>
    <row r="122" spans="1:5" ht="17.25" customHeight="1" x14ac:dyDescent="0.15">
      <c r="A122" s="110" t="s">
        <v>392</v>
      </c>
      <c r="B122" s="110" t="s">
        <v>399</v>
      </c>
      <c r="C122" s="110" t="s">
        <v>397</v>
      </c>
      <c r="D122" s="110" t="s">
        <v>389</v>
      </c>
      <c r="E122" s="110" t="s">
        <v>388</v>
      </c>
    </row>
    <row r="123" spans="1:5" ht="17.25" customHeight="1" x14ac:dyDescent="0.15">
      <c r="A123" s="110" t="s">
        <v>392</v>
      </c>
      <c r="B123" s="110" t="s">
        <v>398</v>
      </c>
      <c r="C123" s="110" t="s">
        <v>397</v>
      </c>
      <c r="D123" s="110" t="s">
        <v>389</v>
      </c>
      <c r="E123" s="110" t="s">
        <v>388</v>
      </c>
    </row>
    <row r="124" spans="1:5" ht="17.25" customHeight="1" x14ac:dyDescent="0.15">
      <c r="A124" s="110" t="s">
        <v>392</v>
      </c>
      <c r="B124" s="110" t="s">
        <v>396</v>
      </c>
      <c r="C124" s="110" t="s">
        <v>395</v>
      </c>
      <c r="D124" s="110" t="s">
        <v>394</v>
      </c>
      <c r="E124" s="110" t="s">
        <v>393</v>
      </c>
    </row>
    <row r="125" spans="1:5" ht="17.25" customHeight="1" x14ac:dyDescent="0.15">
      <c r="A125" s="110" t="s">
        <v>392</v>
      </c>
      <c r="B125" s="110" t="s">
        <v>391</v>
      </c>
      <c r="C125" s="110" t="s">
        <v>390</v>
      </c>
      <c r="D125" s="110" t="s">
        <v>389</v>
      </c>
      <c r="E125" s="110" t="s">
        <v>388</v>
      </c>
    </row>
    <row r="126" spans="1:5" ht="17.25" customHeight="1" x14ac:dyDescent="0.15">
      <c r="A126" s="109" t="s">
        <v>319</v>
      </c>
      <c r="B126" s="109" t="s">
        <v>387</v>
      </c>
      <c r="C126" s="109" t="s">
        <v>386</v>
      </c>
      <c r="D126" s="109" t="s">
        <v>385</v>
      </c>
      <c r="E126" s="109" t="s">
        <v>384</v>
      </c>
    </row>
    <row r="127" spans="1:5" ht="17.25" customHeight="1" x14ac:dyDescent="0.15">
      <c r="A127" s="109" t="s">
        <v>319</v>
      </c>
      <c r="B127" s="109" t="s">
        <v>383</v>
      </c>
      <c r="C127" s="109" t="s">
        <v>382</v>
      </c>
      <c r="D127" s="109" t="s">
        <v>381</v>
      </c>
      <c r="E127" s="109" t="s">
        <v>380</v>
      </c>
    </row>
    <row r="128" spans="1:5" ht="17.25" customHeight="1" x14ac:dyDescent="0.15">
      <c r="A128" s="109" t="s">
        <v>319</v>
      </c>
      <c r="B128" s="109" t="s">
        <v>379</v>
      </c>
      <c r="C128" s="109" t="s">
        <v>378</v>
      </c>
      <c r="D128" s="109" t="s">
        <v>377</v>
      </c>
      <c r="E128" s="109" t="s">
        <v>376</v>
      </c>
    </row>
    <row r="129" spans="1:5" ht="17.25" customHeight="1" x14ac:dyDescent="0.15">
      <c r="A129" s="109" t="s">
        <v>319</v>
      </c>
      <c r="B129" s="109" t="s">
        <v>375</v>
      </c>
      <c r="C129" s="109" t="s">
        <v>374</v>
      </c>
      <c r="D129" s="109" t="s">
        <v>373</v>
      </c>
      <c r="E129" s="109" t="s">
        <v>372</v>
      </c>
    </row>
    <row r="130" spans="1:5" ht="17.25" customHeight="1" x14ac:dyDescent="0.15">
      <c r="A130" s="109" t="s">
        <v>319</v>
      </c>
      <c r="B130" s="109" t="s">
        <v>371</v>
      </c>
      <c r="C130" s="109" t="s">
        <v>370</v>
      </c>
      <c r="D130" s="109" t="s">
        <v>369</v>
      </c>
      <c r="E130" s="109" t="s">
        <v>368</v>
      </c>
    </row>
    <row r="131" spans="1:5" ht="17.25" customHeight="1" x14ac:dyDescent="0.15">
      <c r="A131" s="109" t="s">
        <v>319</v>
      </c>
      <c r="B131" s="109" t="s">
        <v>367</v>
      </c>
      <c r="C131" s="109" t="s">
        <v>366</v>
      </c>
      <c r="D131" s="109" t="s">
        <v>365</v>
      </c>
      <c r="E131" s="109" t="s">
        <v>364</v>
      </c>
    </row>
    <row r="132" spans="1:5" ht="17.25" customHeight="1" x14ac:dyDescent="0.15">
      <c r="A132" s="109" t="s">
        <v>319</v>
      </c>
      <c r="B132" s="109" t="s">
        <v>363</v>
      </c>
      <c r="C132" s="109" t="s">
        <v>362</v>
      </c>
      <c r="D132" s="109" t="s">
        <v>361</v>
      </c>
      <c r="E132" s="109" t="s">
        <v>360</v>
      </c>
    </row>
    <row r="133" spans="1:5" ht="17.25" customHeight="1" x14ac:dyDescent="0.15">
      <c r="A133" s="109" t="s">
        <v>319</v>
      </c>
      <c r="B133" s="109" t="s">
        <v>359</v>
      </c>
      <c r="C133" s="109" t="s">
        <v>358</v>
      </c>
      <c r="D133" s="109" t="s">
        <v>357</v>
      </c>
      <c r="E133" s="109" t="s">
        <v>356</v>
      </c>
    </row>
    <row r="134" spans="1:5" ht="17.25" customHeight="1" x14ac:dyDescent="0.15">
      <c r="A134" s="109" t="s">
        <v>319</v>
      </c>
      <c r="B134" s="109" t="s">
        <v>355</v>
      </c>
      <c r="C134" s="109" t="s">
        <v>354</v>
      </c>
      <c r="D134" s="109" t="s">
        <v>353</v>
      </c>
      <c r="E134" s="109" t="s">
        <v>352</v>
      </c>
    </row>
    <row r="135" spans="1:5" ht="17.25" customHeight="1" x14ac:dyDescent="0.15">
      <c r="A135" s="109" t="s">
        <v>319</v>
      </c>
      <c r="B135" s="109" t="s">
        <v>351</v>
      </c>
      <c r="C135" s="109" t="s">
        <v>350</v>
      </c>
      <c r="D135" s="109" t="s">
        <v>349</v>
      </c>
      <c r="E135" s="109" t="s">
        <v>348</v>
      </c>
    </row>
    <row r="136" spans="1:5" ht="17.25" customHeight="1" x14ac:dyDescent="0.15">
      <c r="A136" s="109" t="s">
        <v>319</v>
      </c>
      <c r="B136" s="109" t="s">
        <v>347</v>
      </c>
      <c r="C136" s="109" t="s">
        <v>346</v>
      </c>
      <c r="D136" s="109" t="s">
        <v>345</v>
      </c>
      <c r="E136" s="109" t="s">
        <v>344</v>
      </c>
    </row>
    <row r="137" spans="1:5" ht="17.25" customHeight="1" x14ac:dyDescent="0.15">
      <c r="A137" s="109" t="s">
        <v>319</v>
      </c>
      <c r="B137" s="109" t="s">
        <v>343</v>
      </c>
      <c r="C137" s="109" t="s">
        <v>342</v>
      </c>
      <c r="D137" s="109" t="s">
        <v>341</v>
      </c>
      <c r="E137" s="109" t="s">
        <v>340</v>
      </c>
    </row>
    <row r="138" spans="1:5" ht="17.25" customHeight="1" x14ac:dyDescent="0.15">
      <c r="A138" s="109" t="s">
        <v>319</v>
      </c>
      <c r="B138" s="109" t="s">
        <v>339</v>
      </c>
      <c r="C138" s="109" t="s">
        <v>338</v>
      </c>
      <c r="D138" s="109" t="s">
        <v>337</v>
      </c>
      <c r="E138" s="109" t="s">
        <v>336</v>
      </c>
    </row>
    <row r="139" spans="1:5" ht="17.25" customHeight="1" x14ac:dyDescent="0.15">
      <c r="A139" s="109" t="s">
        <v>319</v>
      </c>
      <c r="B139" s="109" t="s">
        <v>335</v>
      </c>
      <c r="C139" s="109" t="s">
        <v>334</v>
      </c>
      <c r="D139" s="109" t="s">
        <v>333</v>
      </c>
      <c r="E139" s="109" t="s">
        <v>332</v>
      </c>
    </row>
    <row r="140" spans="1:5" ht="17.25" customHeight="1" x14ac:dyDescent="0.15">
      <c r="A140" s="109" t="s">
        <v>319</v>
      </c>
      <c r="B140" s="109" t="s">
        <v>331</v>
      </c>
      <c r="C140" s="109" t="s">
        <v>330</v>
      </c>
      <c r="D140" s="109" t="s">
        <v>329</v>
      </c>
      <c r="E140" s="109" t="s">
        <v>328</v>
      </c>
    </row>
    <row r="141" spans="1:5" ht="17.25" customHeight="1" x14ac:dyDescent="0.15">
      <c r="A141" s="109" t="s">
        <v>319</v>
      </c>
      <c r="B141" s="109" t="s">
        <v>327</v>
      </c>
      <c r="C141" s="109" t="s">
        <v>326</v>
      </c>
      <c r="D141" s="109" t="s">
        <v>325</v>
      </c>
      <c r="E141" s="109" t="s">
        <v>324</v>
      </c>
    </row>
    <row r="142" spans="1:5" ht="17.25" customHeight="1" x14ac:dyDescent="0.15">
      <c r="A142" s="109" t="s">
        <v>319</v>
      </c>
      <c r="B142" s="109" t="s">
        <v>323</v>
      </c>
      <c r="C142" s="109" t="s">
        <v>322</v>
      </c>
      <c r="D142" s="109" t="s">
        <v>321</v>
      </c>
      <c r="E142" s="109" t="s">
        <v>320</v>
      </c>
    </row>
    <row r="143" spans="1:5" ht="17.25" customHeight="1" x14ac:dyDescent="0.15">
      <c r="A143" s="109" t="s">
        <v>319</v>
      </c>
      <c r="B143" s="109" t="s">
        <v>318</v>
      </c>
      <c r="C143" s="109" t="s">
        <v>317</v>
      </c>
      <c r="D143" s="109" t="s">
        <v>316</v>
      </c>
      <c r="E143" s="109" t="s">
        <v>315</v>
      </c>
    </row>
    <row r="144" spans="1:5" ht="17.25" customHeight="1" x14ac:dyDescent="0.15">
      <c r="A144" s="108" t="s">
        <v>234</v>
      </c>
      <c r="B144" s="108" t="s">
        <v>314</v>
      </c>
      <c r="C144" s="108" t="s">
        <v>313</v>
      </c>
      <c r="D144" s="108" t="s">
        <v>312</v>
      </c>
      <c r="E144" s="108" t="s">
        <v>311</v>
      </c>
    </row>
    <row r="145" spans="1:5" ht="17.25" customHeight="1" x14ac:dyDescent="0.15">
      <c r="A145" s="108" t="s">
        <v>234</v>
      </c>
      <c r="B145" s="108" t="s">
        <v>310</v>
      </c>
      <c r="C145" s="108" t="s">
        <v>309</v>
      </c>
      <c r="D145" s="108" t="s">
        <v>308</v>
      </c>
      <c r="E145" s="108" t="s">
        <v>307</v>
      </c>
    </row>
    <row r="146" spans="1:5" ht="17.25" customHeight="1" x14ac:dyDescent="0.15">
      <c r="A146" s="108" t="s">
        <v>234</v>
      </c>
      <c r="B146" s="108" t="s">
        <v>306</v>
      </c>
      <c r="C146" s="108" t="s">
        <v>305</v>
      </c>
      <c r="D146" s="108" t="s">
        <v>304</v>
      </c>
      <c r="E146" s="108" t="s">
        <v>303</v>
      </c>
    </row>
    <row r="147" spans="1:5" ht="17.25" customHeight="1" x14ac:dyDescent="0.15">
      <c r="A147" s="108" t="s">
        <v>234</v>
      </c>
      <c r="B147" s="108" t="s">
        <v>302</v>
      </c>
      <c r="C147" s="108" t="s">
        <v>301</v>
      </c>
      <c r="D147" s="108" t="s">
        <v>300</v>
      </c>
      <c r="E147" s="108" t="s">
        <v>299</v>
      </c>
    </row>
    <row r="148" spans="1:5" ht="17.25" customHeight="1" x14ac:dyDescent="0.15">
      <c r="A148" s="108" t="s">
        <v>234</v>
      </c>
      <c r="B148" s="108" t="s">
        <v>298</v>
      </c>
      <c r="C148" s="108" t="s">
        <v>297</v>
      </c>
      <c r="D148" s="108" t="s">
        <v>296</v>
      </c>
      <c r="E148" s="108" t="s">
        <v>295</v>
      </c>
    </row>
    <row r="149" spans="1:5" ht="17.25" customHeight="1" x14ac:dyDescent="0.15">
      <c r="A149" s="108" t="s">
        <v>234</v>
      </c>
      <c r="B149" s="108" t="s">
        <v>294</v>
      </c>
      <c r="C149" s="108" t="s">
        <v>293</v>
      </c>
      <c r="D149" s="108" t="s">
        <v>292</v>
      </c>
      <c r="E149" s="108" t="s">
        <v>291</v>
      </c>
    </row>
    <row r="150" spans="1:5" ht="17.25" customHeight="1" x14ac:dyDescent="0.15">
      <c r="A150" s="108" t="s">
        <v>234</v>
      </c>
      <c r="B150" s="108" t="s">
        <v>290</v>
      </c>
      <c r="C150" s="108" t="s">
        <v>289</v>
      </c>
      <c r="D150" s="108" t="s">
        <v>288</v>
      </c>
      <c r="E150" s="108" t="s">
        <v>287</v>
      </c>
    </row>
    <row r="151" spans="1:5" ht="17.25" customHeight="1" x14ac:dyDescent="0.15">
      <c r="A151" s="108" t="s">
        <v>234</v>
      </c>
      <c r="B151" s="108" t="s">
        <v>286</v>
      </c>
      <c r="C151" s="108" t="s">
        <v>285</v>
      </c>
      <c r="D151" s="108" t="s">
        <v>284</v>
      </c>
      <c r="E151" s="108" t="s">
        <v>283</v>
      </c>
    </row>
    <row r="152" spans="1:5" ht="17.25" customHeight="1" x14ac:dyDescent="0.15">
      <c r="A152" s="108" t="s">
        <v>234</v>
      </c>
      <c r="B152" s="108" t="s">
        <v>282</v>
      </c>
      <c r="C152" s="108" t="s">
        <v>281</v>
      </c>
      <c r="D152" s="108" t="s">
        <v>280</v>
      </c>
      <c r="E152" s="108" t="s">
        <v>279</v>
      </c>
    </row>
    <row r="153" spans="1:5" ht="17.25" customHeight="1" x14ac:dyDescent="0.15">
      <c r="A153" s="108" t="s">
        <v>234</v>
      </c>
      <c r="B153" s="108" t="s">
        <v>278</v>
      </c>
      <c r="C153" s="108" t="s">
        <v>277</v>
      </c>
      <c r="D153" s="108" t="s">
        <v>276</v>
      </c>
      <c r="E153" s="108" t="s">
        <v>276</v>
      </c>
    </row>
    <row r="154" spans="1:5" ht="17.25" customHeight="1" x14ac:dyDescent="0.15">
      <c r="A154" s="108" t="s">
        <v>234</v>
      </c>
      <c r="B154" s="108" t="s">
        <v>275</v>
      </c>
      <c r="C154" s="108" t="s">
        <v>274</v>
      </c>
      <c r="D154" s="108" t="s">
        <v>273</v>
      </c>
      <c r="E154" s="108" t="s">
        <v>272</v>
      </c>
    </row>
    <row r="155" spans="1:5" ht="17.25" customHeight="1" x14ac:dyDescent="0.15">
      <c r="A155" s="108" t="s">
        <v>234</v>
      </c>
      <c r="B155" s="108" t="s">
        <v>271</v>
      </c>
      <c r="C155" s="108" t="s">
        <v>270</v>
      </c>
      <c r="D155" s="108" t="s">
        <v>269</v>
      </c>
      <c r="E155" s="108" t="s">
        <v>268</v>
      </c>
    </row>
    <row r="156" spans="1:5" ht="17.25" customHeight="1" x14ac:dyDescent="0.15">
      <c r="A156" s="108" t="s">
        <v>234</v>
      </c>
      <c r="B156" s="108" t="s">
        <v>267</v>
      </c>
      <c r="C156" s="108" t="s">
        <v>266</v>
      </c>
      <c r="D156" s="108" t="s">
        <v>265</v>
      </c>
      <c r="E156" s="108" t="s">
        <v>264</v>
      </c>
    </row>
    <row r="157" spans="1:5" ht="17.25" customHeight="1" x14ac:dyDescent="0.15">
      <c r="A157" s="108" t="s">
        <v>234</v>
      </c>
      <c r="B157" s="108" t="s">
        <v>263</v>
      </c>
      <c r="C157" s="108" t="s">
        <v>262</v>
      </c>
      <c r="D157" s="108" t="s">
        <v>261</v>
      </c>
      <c r="E157" s="108" t="s">
        <v>260</v>
      </c>
    </row>
    <row r="158" spans="1:5" ht="17.25" customHeight="1" x14ac:dyDescent="0.15">
      <c r="A158" s="108" t="s">
        <v>234</v>
      </c>
      <c r="B158" s="108" t="s">
        <v>259</v>
      </c>
      <c r="C158" s="108" t="s">
        <v>258</v>
      </c>
      <c r="D158" s="108" t="s">
        <v>257</v>
      </c>
      <c r="E158" s="108" t="s">
        <v>256</v>
      </c>
    </row>
    <row r="159" spans="1:5" ht="17.25" customHeight="1" x14ac:dyDescent="0.15">
      <c r="A159" s="108" t="s">
        <v>234</v>
      </c>
      <c r="B159" s="108" t="s">
        <v>255</v>
      </c>
      <c r="C159" s="108" t="s">
        <v>254</v>
      </c>
      <c r="D159" s="108" t="s">
        <v>253</v>
      </c>
      <c r="E159" s="108" t="s">
        <v>252</v>
      </c>
    </row>
    <row r="160" spans="1:5" ht="17.25" customHeight="1" x14ac:dyDescent="0.15">
      <c r="A160" s="108" t="s">
        <v>234</v>
      </c>
      <c r="B160" s="108" t="s">
        <v>251</v>
      </c>
      <c r="C160" s="108" t="s">
        <v>250</v>
      </c>
      <c r="D160" s="108" t="s">
        <v>249</v>
      </c>
      <c r="E160" s="108" t="s">
        <v>248</v>
      </c>
    </row>
    <row r="161" spans="1:5" ht="17.25" customHeight="1" x14ac:dyDescent="0.15">
      <c r="A161" s="108" t="s">
        <v>239</v>
      </c>
      <c r="B161" s="108" t="s">
        <v>247</v>
      </c>
      <c r="C161" s="108" t="s">
        <v>246</v>
      </c>
      <c r="D161" s="108" t="s">
        <v>245</v>
      </c>
      <c r="E161" s="108" t="s">
        <v>244</v>
      </c>
    </row>
    <row r="162" spans="1:5" ht="17.25" customHeight="1" x14ac:dyDescent="0.15">
      <c r="A162" s="108" t="s">
        <v>239</v>
      </c>
      <c r="B162" s="108" t="s">
        <v>243</v>
      </c>
      <c r="C162" s="108" t="s">
        <v>242</v>
      </c>
      <c r="D162" s="108" t="s">
        <v>241</v>
      </c>
      <c r="E162" s="108" t="s">
        <v>240</v>
      </c>
    </row>
    <row r="163" spans="1:5" ht="17.25" customHeight="1" x14ac:dyDescent="0.15">
      <c r="A163" s="108" t="s">
        <v>239</v>
      </c>
      <c r="B163" s="108" t="s">
        <v>238</v>
      </c>
      <c r="C163" s="108" t="s">
        <v>237</v>
      </c>
      <c r="D163" s="108" t="s">
        <v>236</v>
      </c>
      <c r="E163" s="108" t="s">
        <v>235</v>
      </c>
    </row>
    <row r="164" spans="1:5" ht="17.25" customHeight="1" x14ac:dyDescent="0.15">
      <c r="A164" s="108" t="s">
        <v>234</v>
      </c>
      <c r="B164" s="108" t="s">
        <v>233</v>
      </c>
      <c r="C164" s="108" t="s">
        <v>232</v>
      </c>
      <c r="D164" s="108" t="s">
        <v>231</v>
      </c>
      <c r="E164" s="108" t="s">
        <v>231</v>
      </c>
    </row>
    <row r="165" spans="1:5" ht="17.25" customHeight="1" x14ac:dyDescent="0.15">
      <c r="A165" s="107" t="s">
        <v>170</v>
      </c>
      <c r="B165" s="107" t="s">
        <v>230</v>
      </c>
      <c r="C165" s="107" t="s">
        <v>229</v>
      </c>
      <c r="D165" s="107" t="s">
        <v>228</v>
      </c>
      <c r="E165" s="107" t="s">
        <v>227</v>
      </c>
    </row>
    <row r="166" spans="1:5" ht="17.25" customHeight="1" x14ac:dyDescent="0.15">
      <c r="A166" s="107" t="s">
        <v>170</v>
      </c>
      <c r="B166" s="107" t="s">
        <v>226</v>
      </c>
      <c r="C166" s="107" t="s">
        <v>225</v>
      </c>
      <c r="D166" s="107" t="s">
        <v>224</v>
      </c>
      <c r="E166" s="107" t="s">
        <v>223</v>
      </c>
    </row>
    <row r="167" spans="1:5" ht="17.25" customHeight="1" x14ac:dyDescent="0.15">
      <c r="A167" s="107" t="s">
        <v>170</v>
      </c>
      <c r="B167" s="107" t="s">
        <v>222</v>
      </c>
      <c r="C167" s="107" t="s">
        <v>221</v>
      </c>
      <c r="D167" s="107" t="s">
        <v>220</v>
      </c>
      <c r="E167" s="107" t="s">
        <v>219</v>
      </c>
    </row>
    <row r="168" spans="1:5" ht="17.25" customHeight="1" x14ac:dyDescent="0.15">
      <c r="A168" s="107" t="s">
        <v>170</v>
      </c>
      <c r="B168" s="107" t="s">
        <v>218</v>
      </c>
      <c r="C168" s="107" t="s">
        <v>217</v>
      </c>
      <c r="D168" s="107" t="s">
        <v>216</v>
      </c>
      <c r="E168" s="107" t="s">
        <v>215</v>
      </c>
    </row>
    <row r="169" spans="1:5" ht="17.25" customHeight="1" x14ac:dyDescent="0.15">
      <c r="A169" s="107" t="s">
        <v>170</v>
      </c>
      <c r="B169" s="107" t="s">
        <v>214</v>
      </c>
      <c r="C169" s="107" t="s">
        <v>213</v>
      </c>
      <c r="D169" s="107" t="s">
        <v>212</v>
      </c>
      <c r="E169" s="107" t="s">
        <v>211</v>
      </c>
    </row>
    <row r="170" spans="1:5" ht="17.25" customHeight="1" x14ac:dyDescent="0.15">
      <c r="A170" s="107" t="s">
        <v>170</v>
      </c>
      <c r="B170" s="107" t="s">
        <v>210</v>
      </c>
      <c r="C170" s="107" t="s">
        <v>209</v>
      </c>
      <c r="D170" s="107" t="s">
        <v>208</v>
      </c>
      <c r="E170" s="107" t="s">
        <v>207</v>
      </c>
    </row>
    <row r="171" spans="1:5" ht="17.25" customHeight="1" x14ac:dyDescent="0.15">
      <c r="A171" s="107" t="s">
        <v>170</v>
      </c>
      <c r="B171" s="107" t="s">
        <v>206</v>
      </c>
      <c r="C171" s="107" t="s">
        <v>205</v>
      </c>
      <c r="D171" s="107" t="s">
        <v>204</v>
      </c>
      <c r="E171" s="107" t="s">
        <v>203</v>
      </c>
    </row>
    <row r="172" spans="1:5" ht="17.25" customHeight="1" x14ac:dyDescent="0.15">
      <c r="A172" s="107" t="s">
        <v>170</v>
      </c>
      <c r="B172" s="107" t="s">
        <v>202</v>
      </c>
      <c r="C172" s="107" t="s">
        <v>201</v>
      </c>
      <c r="D172" s="107" t="s">
        <v>200</v>
      </c>
      <c r="E172" s="107" t="s">
        <v>199</v>
      </c>
    </row>
    <row r="173" spans="1:5" ht="17.25" customHeight="1" x14ac:dyDescent="0.15">
      <c r="A173" s="107" t="s">
        <v>170</v>
      </c>
      <c r="B173" s="107" t="s">
        <v>198</v>
      </c>
      <c r="C173" s="107" t="s">
        <v>197</v>
      </c>
      <c r="D173" s="107" t="s">
        <v>196</v>
      </c>
      <c r="E173" s="107" t="s">
        <v>195</v>
      </c>
    </row>
    <row r="174" spans="1:5" ht="17.25" customHeight="1" x14ac:dyDescent="0.15">
      <c r="A174" s="107" t="s">
        <v>170</v>
      </c>
      <c r="B174" s="107" t="s">
        <v>194</v>
      </c>
      <c r="C174" s="107" t="s">
        <v>193</v>
      </c>
      <c r="D174" s="107" t="s">
        <v>192</v>
      </c>
      <c r="E174" s="107" t="s">
        <v>191</v>
      </c>
    </row>
    <row r="175" spans="1:5" ht="17.25" customHeight="1" x14ac:dyDescent="0.15">
      <c r="A175" s="107" t="s">
        <v>170</v>
      </c>
      <c r="B175" s="107" t="s">
        <v>190</v>
      </c>
      <c r="C175" s="107" t="s">
        <v>189</v>
      </c>
      <c r="D175" s="107" t="s">
        <v>188</v>
      </c>
      <c r="E175" s="107" t="s">
        <v>187</v>
      </c>
    </row>
    <row r="176" spans="1:5" ht="17.25" customHeight="1" x14ac:dyDescent="0.15">
      <c r="A176" s="107" t="s">
        <v>170</v>
      </c>
      <c r="B176" s="107" t="s">
        <v>186</v>
      </c>
      <c r="C176" s="107" t="s">
        <v>185</v>
      </c>
      <c r="D176" s="107" t="s">
        <v>184</v>
      </c>
      <c r="E176" s="107" t="s">
        <v>183</v>
      </c>
    </row>
    <row r="177" spans="1:5" ht="17.25" customHeight="1" x14ac:dyDescent="0.15">
      <c r="A177" s="107" t="s">
        <v>170</v>
      </c>
      <c r="B177" s="107" t="s">
        <v>182</v>
      </c>
      <c r="C177" s="107" t="s">
        <v>181</v>
      </c>
      <c r="D177" s="107" t="s">
        <v>180</v>
      </c>
      <c r="E177" s="107" t="s">
        <v>179</v>
      </c>
    </row>
    <row r="178" spans="1:5" ht="17.25" customHeight="1" x14ac:dyDescent="0.15">
      <c r="A178" s="107" t="s">
        <v>170</v>
      </c>
      <c r="B178" s="107" t="s">
        <v>178</v>
      </c>
      <c r="C178" s="107" t="s">
        <v>177</v>
      </c>
      <c r="D178" s="107" t="s">
        <v>176</v>
      </c>
      <c r="E178" s="107" t="s">
        <v>175</v>
      </c>
    </row>
    <row r="179" spans="1:5" ht="17.25" customHeight="1" x14ac:dyDescent="0.15">
      <c r="A179" s="107" t="s">
        <v>170</v>
      </c>
      <c r="B179" s="107" t="s">
        <v>174</v>
      </c>
      <c r="C179" s="107" t="s">
        <v>173</v>
      </c>
      <c r="D179" s="107" t="s">
        <v>172</v>
      </c>
      <c r="E179" s="107" t="s">
        <v>171</v>
      </c>
    </row>
    <row r="180" spans="1:5" ht="17.25" customHeight="1" x14ac:dyDescent="0.15">
      <c r="A180" s="107" t="s">
        <v>170</v>
      </c>
      <c r="B180" s="107" t="s">
        <v>169</v>
      </c>
      <c r="C180" s="107" t="s">
        <v>168</v>
      </c>
      <c r="D180" s="107" t="s">
        <v>167</v>
      </c>
      <c r="E180" s="107" t="s">
        <v>166</v>
      </c>
    </row>
    <row r="181" spans="1:5" ht="17.25" customHeight="1" x14ac:dyDescent="0.15">
      <c r="A181" s="106" t="s">
        <v>105</v>
      </c>
      <c r="B181" s="106" t="s">
        <v>165</v>
      </c>
      <c r="C181" s="106" t="s">
        <v>164</v>
      </c>
      <c r="D181" s="106" t="s">
        <v>163</v>
      </c>
      <c r="E181" s="106" t="s">
        <v>162</v>
      </c>
    </row>
    <row r="182" spans="1:5" ht="17.25" customHeight="1" x14ac:dyDescent="0.15">
      <c r="A182" s="106" t="s">
        <v>105</v>
      </c>
      <c r="B182" s="106" t="s">
        <v>161</v>
      </c>
      <c r="C182" s="106" t="s">
        <v>160</v>
      </c>
      <c r="D182" s="106" t="s">
        <v>159</v>
      </c>
      <c r="E182" s="106" t="s">
        <v>158</v>
      </c>
    </row>
    <row r="183" spans="1:5" ht="17.25" customHeight="1" x14ac:dyDescent="0.15">
      <c r="A183" s="106" t="s">
        <v>105</v>
      </c>
      <c r="B183" s="106" t="s">
        <v>157</v>
      </c>
      <c r="C183" s="106" t="s">
        <v>156</v>
      </c>
      <c r="D183" s="106" t="s">
        <v>155</v>
      </c>
      <c r="E183" s="106" t="s">
        <v>154</v>
      </c>
    </row>
    <row r="184" spans="1:5" ht="17.25" customHeight="1" x14ac:dyDescent="0.15">
      <c r="A184" s="106" t="s">
        <v>105</v>
      </c>
      <c r="B184" s="106" t="s">
        <v>153</v>
      </c>
      <c r="C184" s="106" t="s">
        <v>152</v>
      </c>
      <c r="D184" s="106" t="s">
        <v>151</v>
      </c>
      <c r="E184" s="106" t="s">
        <v>150</v>
      </c>
    </row>
    <row r="185" spans="1:5" ht="17.25" customHeight="1" x14ac:dyDescent="0.15">
      <c r="A185" s="106" t="s">
        <v>105</v>
      </c>
      <c r="B185" s="106" t="s">
        <v>149</v>
      </c>
      <c r="C185" s="106" t="s">
        <v>148</v>
      </c>
      <c r="D185" s="106" t="s">
        <v>147</v>
      </c>
      <c r="E185" s="106" t="s">
        <v>146</v>
      </c>
    </row>
    <row r="186" spans="1:5" ht="17.25" customHeight="1" x14ac:dyDescent="0.15">
      <c r="A186" s="106" t="s">
        <v>105</v>
      </c>
      <c r="B186" s="106" t="s">
        <v>145</v>
      </c>
      <c r="C186" s="106" t="s">
        <v>144</v>
      </c>
      <c r="D186" s="106" t="s">
        <v>143</v>
      </c>
      <c r="E186" s="106" t="s">
        <v>142</v>
      </c>
    </row>
    <row r="187" spans="1:5" ht="17.25" customHeight="1" x14ac:dyDescent="0.15">
      <c r="A187" s="106" t="s">
        <v>105</v>
      </c>
      <c r="B187" s="106" t="s">
        <v>141</v>
      </c>
      <c r="C187" s="106" t="s">
        <v>140</v>
      </c>
      <c r="D187" s="106" t="s">
        <v>139</v>
      </c>
      <c r="E187" s="106" t="s">
        <v>138</v>
      </c>
    </row>
    <row r="188" spans="1:5" ht="17.25" customHeight="1" x14ac:dyDescent="0.15">
      <c r="A188" s="106" t="s">
        <v>105</v>
      </c>
      <c r="B188" s="106" t="s">
        <v>137</v>
      </c>
      <c r="C188" s="106" t="s">
        <v>136</v>
      </c>
      <c r="D188" s="106" t="s">
        <v>135</v>
      </c>
      <c r="E188" s="106" t="s">
        <v>134</v>
      </c>
    </row>
    <row r="189" spans="1:5" ht="17.25" customHeight="1" x14ac:dyDescent="0.15">
      <c r="A189" s="106" t="s">
        <v>105</v>
      </c>
      <c r="B189" s="106" t="s">
        <v>133</v>
      </c>
      <c r="C189" s="106" t="s">
        <v>132</v>
      </c>
      <c r="D189" s="106" t="s">
        <v>131</v>
      </c>
      <c r="E189" s="106" t="s">
        <v>130</v>
      </c>
    </row>
    <row r="190" spans="1:5" ht="17.25" customHeight="1" x14ac:dyDescent="0.15">
      <c r="A190" s="106" t="s">
        <v>105</v>
      </c>
      <c r="B190" s="106" t="s">
        <v>129</v>
      </c>
      <c r="C190" s="106" t="s">
        <v>128</v>
      </c>
      <c r="D190" s="106" t="s">
        <v>127</v>
      </c>
      <c r="E190" s="106" t="s">
        <v>126</v>
      </c>
    </row>
    <row r="191" spans="1:5" ht="17.25" customHeight="1" x14ac:dyDescent="0.15">
      <c r="A191" s="106" t="s">
        <v>105</v>
      </c>
      <c r="B191" s="106" t="s">
        <v>125</v>
      </c>
      <c r="C191" s="106" t="s">
        <v>124</v>
      </c>
      <c r="D191" s="106" t="s">
        <v>123</v>
      </c>
      <c r="E191" s="106" t="s">
        <v>122</v>
      </c>
    </row>
    <row r="192" spans="1:5" ht="17.25" customHeight="1" x14ac:dyDescent="0.15">
      <c r="A192" s="106" t="s">
        <v>105</v>
      </c>
      <c r="B192" s="106" t="s">
        <v>121</v>
      </c>
      <c r="C192" s="106" t="s">
        <v>120</v>
      </c>
      <c r="D192" s="106" t="s">
        <v>119</v>
      </c>
      <c r="E192" s="106" t="s">
        <v>118</v>
      </c>
    </row>
    <row r="193" spans="1:5" ht="17.25" customHeight="1" x14ac:dyDescent="0.15">
      <c r="A193" s="106" t="s">
        <v>105</v>
      </c>
      <c r="B193" s="106" t="s">
        <v>117</v>
      </c>
      <c r="C193" s="106" t="s">
        <v>116</v>
      </c>
      <c r="D193" s="106" t="s">
        <v>115</v>
      </c>
      <c r="E193" s="106" t="s">
        <v>114</v>
      </c>
    </row>
    <row r="194" spans="1:5" ht="17.25" customHeight="1" x14ac:dyDescent="0.15">
      <c r="A194" s="106" t="s">
        <v>105</v>
      </c>
      <c r="B194" s="106" t="s">
        <v>113</v>
      </c>
      <c r="C194" s="106" t="s">
        <v>112</v>
      </c>
      <c r="D194" s="106" t="s">
        <v>111</v>
      </c>
      <c r="E194" s="106" t="s">
        <v>110</v>
      </c>
    </row>
    <row r="195" spans="1:5" ht="17.25" customHeight="1" x14ac:dyDescent="0.15">
      <c r="A195" s="106" t="s">
        <v>105</v>
      </c>
      <c r="B195" s="106" t="s">
        <v>109</v>
      </c>
      <c r="C195" s="106" t="s">
        <v>108</v>
      </c>
      <c r="D195" s="106" t="s">
        <v>107</v>
      </c>
      <c r="E195" s="106" t="s">
        <v>106</v>
      </c>
    </row>
    <row r="196" spans="1:5" ht="17.25" customHeight="1" x14ac:dyDescent="0.15">
      <c r="A196" s="106" t="s">
        <v>105</v>
      </c>
      <c r="B196" s="106" t="s">
        <v>104</v>
      </c>
      <c r="C196" s="106" t="s">
        <v>103</v>
      </c>
      <c r="D196" s="106" t="s">
        <v>102</v>
      </c>
      <c r="E196" s="106" t="s">
        <v>101</v>
      </c>
    </row>
    <row r="197" spans="1:5" ht="17.25" customHeight="1" x14ac:dyDescent="0.15">
      <c r="A197" s="105" t="s">
        <v>80</v>
      </c>
      <c r="B197" s="105" t="s">
        <v>100</v>
      </c>
      <c r="C197" s="105" t="s">
        <v>99</v>
      </c>
      <c r="D197" s="105" t="s">
        <v>98</v>
      </c>
      <c r="E197" s="105" t="s">
        <v>97</v>
      </c>
    </row>
    <row r="198" spans="1:5" ht="17.25" customHeight="1" x14ac:dyDescent="0.15">
      <c r="A198" s="105" t="s">
        <v>80</v>
      </c>
      <c r="B198" s="105" t="s">
        <v>96</v>
      </c>
      <c r="C198" s="105" t="s">
        <v>95</v>
      </c>
      <c r="D198" s="105" t="s">
        <v>94</v>
      </c>
      <c r="E198" s="105" t="s">
        <v>93</v>
      </c>
    </row>
    <row r="199" spans="1:5" ht="17.25" customHeight="1" x14ac:dyDescent="0.15">
      <c r="A199" s="105" t="s">
        <v>80</v>
      </c>
      <c r="B199" s="105" t="s">
        <v>92</v>
      </c>
      <c r="C199" s="105" t="s">
        <v>91</v>
      </c>
      <c r="D199" s="105" t="s">
        <v>90</v>
      </c>
      <c r="E199" s="105" t="s">
        <v>89</v>
      </c>
    </row>
    <row r="200" spans="1:5" ht="17.25" customHeight="1" x14ac:dyDescent="0.15">
      <c r="A200" s="105" t="s">
        <v>80</v>
      </c>
      <c r="B200" s="105" t="s">
        <v>88</v>
      </c>
      <c r="C200" s="105" t="s">
        <v>87</v>
      </c>
      <c r="D200" s="105" t="s">
        <v>86</v>
      </c>
      <c r="E200" s="105" t="s">
        <v>85</v>
      </c>
    </row>
    <row r="201" spans="1:5" ht="17.25" customHeight="1" x14ac:dyDescent="0.15">
      <c r="A201" s="105" t="s">
        <v>80</v>
      </c>
      <c r="B201" s="105" t="s">
        <v>84</v>
      </c>
      <c r="C201" s="105" t="s">
        <v>83</v>
      </c>
      <c r="D201" s="105" t="s">
        <v>82</v>
      </c>
      <c r="E201" s="105" t="s">
        <v>81</v>
      </c>
    </row>
    <row r="202" spans="1:5" ht="17.25" customHeight="1" x14ac:dyDescent="0.15">
      <c r="A202" s="105" t="s">
        <v>80</v>
      </c>
      <c r="B202" s="105" t="s">
        <v>79</v>
      </c>
      <c r="C202" s="105" t="s">
        <v>78</v>
      </c>
      <c r="D202" s="105" t="s">
        <v>77</v>
      </c>
      <c r="E202" s="105" t="s">
        <v>76</v>
      </c>
    </row>
  </sheetData>
  <phoneticPr fontId="18"/>
  <hyperlinks>
    <hyperlink ref="B102" r:id="rId1" xr:uid="{00000000-0004-0000-0100-000000000000}"/>
    <hyperlink ref="B103" r:id="rId2" xr:uid="{00000000-0004-0000-0100-000001000000}"/>
    <hyperlink ref="B104" r:id="rId3" xr:uid="{00000000-0004-0000-0100-000002000000}"/>
    <hyperlink ref="B105" r:id="rId4" xr:uid="{00000000-0004-0000-0100-000003000000}"/>
    <hyperlink ref="B106" r:id="rId5" xr:uid="{00000000-0004-0000-0100-000004000000}"/>
    <hyperlink ref="B107" r:id="rId6" display="クリーンハウスかねたか" xr:uid="{00000000-0004-0000-0100-000005000000}"/>
  </hyperlinks>
  <pageMargins left="0.7" right="0.7" top="0.75" bottom="0.75" header="0.3" footer="0.3"/>
  <pageSetup paperSize="9" scale="72" fitToHeight="0" orientation="portrait" horizontalDpi="0"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U60"/>
  <sheetViews>
    <sheetView view="pageBreakPreview" zoomScaleNormal="100" zoomScaleSheetLayoutView="100" workbookViewId="0">
      <selection activeCell="M17" sqref="M17"/>
    </sheetView>
  </sheetViews>
  <sheetFormatPr defaultRowHeight="13.5" x14ac:dyDescent="0.15"/>
  <cols>
    <col min="1" max="6" width="13.125" style="5" customWidth="1"/>
    <col min="7" max="12" width="8.75" style="5"/>
    <col min="13" max="13" width="9" style="5"/>
    <col min="14" max="257" width="8.75" style="5"/>
    <col min="258" max="263" width="13.125" style="5" customWidth="1"/>
    <col min="264" max="513" width="8.75" style="5"/>
    <col min="514" max="519" width="13.125" style="5" customWidth="1"/>
    <col min="520" max="769" width="8.75" style="5"/>
    <col min="770" max="775" width="13.125" style="5" customWidth="1"/>
    <col min="776" max="1025" width="8.75" style="5"/>
    <col min="1026" max="1031" width="13.125" style="5" customWidth="1"/>
    <col min="1032" max="1281" width="8.75" style="5"/>
    <col min="1282" max="1287" width="13.125" style="5" customWidth="1"/>
    <col min="1288" max="1537" width="8.75" style="5"/>
    <col min="1538" max="1543" width="13.125" style="5" customWidth="1"/>
    <col min="1544" max="1793" width="8.75" style="5"/>
    <col min="1794" max="1799" width="13.125" style="5" customWidth="1"/>
    <col min="1800" max="2049" width="8.75" style="5"/>
    <col min="2050" max="2055" width="13.125" style="5" customWidth="1"/>
    <col min="2056" max="2305" width="8.75" style="5"/>
    <col min="2306" max="2311" width="13.125" style="5" customWidth="1"/>
    <col min="2312" max="2561" width="8.75" style="5"/>
    <col min="2562" max="2567" width="13.125" style="5" customWidth="1"/>
    <col min="2568" max="2817" width="8.75" style="5"/>
    <col min="2818" max="2823" width="13.125" style="5" customWidth="1"/>
    <col min="2824" max="3073" width="8.75" style="5"/>
    <col min="3074" max="3079" width="13.125" style="5" customWidth="1"/>
    <col min="3080" max="3329" width="8.75" style="5"/>
    <col min="3330" max="3335" width="13.125" style="5" customWidth="1"/>
    <col min="3336" max="3585" width="8.75" style="5"/>
    <col min="3586" max="3591" width="13.125" style="5" customWidth="1"/>
    <col min="3592" max="3841" width="8.75" style="5"/>
    <col min="3842" max="3847" width="13.125" style="5" customWidth="1"/>
    <col min="3848" max="4097" width="8.75" style="5"/>
    <col min="4098" max="4103" width="13.125" style="5" customWidth="1"/>
    <col min="4104" max="4353" width="8.75" style="5"/>
    <col min="4354" max="4359" width="13.125" style="5" customWidth="1"/>
    <col min="4360" max="4609" width="8.75" style="5"/>
    <col min="4610" max="4615" width="13.125" style="5" customWidth="1"/>
    <col min="4616" max="4865" width="8.75" style="5"/>
    <col min="4866" max="4871" width="13.125" style="5" customWidth="1"/>
    <col min="4872" max="5121" width="8.75" style="5"/>
    <col min="5122" max="5127" width="13.125" style="5" customWidth="1"/>
    <col min="5128" max="5377" width="8.75" style="5"/>
    <col min="5378" max="5383" width="13.125" style="5" customWidth="1"/>
    <col min="5384" max="5633" width="8.75" style="5"/>
    <col min="5634" max="5639" width="13.125" style="5" customWidth="1"/>
    <col min="5640" max="5889" width="8.75" style="5"/>
    <col min="5890" max="5895" width="13.125" style="5" customWidth="1"/>
    <col min="5896" max="6145" width="8.75" style="5"/>
    <col min="6146" max="6151" width="13.125" style="5" customWidth="1"/>
    <col min="6152" max="6401" width="8.75" style="5"/>
    <col min="6402" max="6407" width="13.125" style="5" customWidth="1"/>
    <col min="6408" max="6657" width="8.75" style="5"/>
    <col min="6658" max="6663" width="13.125" style="5" customWidth="1"/>
    <col min="6664" max="6913" width="8.75" style="5"/>
    <col min="6914" max="6919" width="13.125" style="5" customWidth="1"/>
    <col min="6920" max="7169" width="8.75" style="5"/>
    <col min="7170" max="7175" width="13.125" style="5" customWidth="1"/>
    <col min="7176" max="7425" width="8.75" style="5"/>
    <col min="7426" max="7431" width="13.125" style="5" customWidth="1"/>
    <col min="7432" max="7681" width="8.75" style="5"/>
    <col min="7682" max="7687" width="13.125" style="5" customWidth="1"/>
    <col min="7688" max="7937" width="8.75" style="5"/>
    <col min="7938" max="7943" width="13.125" style="5" customWidth="1"/>
    <col min="7944" max="8193" width="8.75" style="5"/>
    <col min="8194" max="8199" width="13.125" style="5" customWidth="1"/>
    <col min="8200" max="8449" width="8.75" style="5"/>
    <col min="8450" max="8455" width="13.125" style="5" customWidth="1"/>
    <col min="8456" max="8705" width="8.75" style="5"/>
    <col min="8706" max="8711" width="13.125" style="5" customWidth="1"/>
    <col min="8712" max="8961" width="8.75" style="5"/>
    <col min="8962" max="8967" width="13.125" style="5" customWidth="1"/>
    <col min="8968" max="9217" width="8.75" style="5"/>
    <col min="9218" max="9223" width="13.125" style="5" customWidth="1"/>
    <col min="9224" max="9473" width="8.75" style="5"/>
    <col min="9474" max="9479" width="13.125" style="5" customWidth="1"/>
    <col min="9480" max="9729" width="8.75" style="5"/>
    <col min="9730" max="9735" width="13.125" style="5" customWidth="1"/>
    <col min="9736" max="9985" width="8.75" style="5"/>
    <col min="9986" max="9991" width="13.125" style="5" customWidth="1"/>
    <col min="9992" max="10241" width="8.75" style="5"/>
    <col min="10242" max="10247" width="13.125" style="5" customWidth="1"/>
    <col min="10248" max="10497" width="8.75" style="5"/>
    <col min="10498" max="10503" width="13.125" style="5" customWidth="1"/>
    <col min="10504" max="10753" width="8.75" style="5"/>
    <col min="10754" max="10759" width="13.125" style="5" customWidth="1"/>
    <col min="10760" max="11009" width="8.75" style="5"/>
    <col min="11010" max="11015" width="13.125" style="5" customWidth="1"/>
    <col min="11016" max="11265" width="8.75" style="5"/>
    <col min="11266" max="11271" width="13.125" style="5" customWidth="1"/>
    <col min="11272" max="11521" width="8.75" style="5"/>
    <col min="11522" max="11527" width="13.125" style="5" customWidth="1"/>
    <col min="11528" max="11777" width="8.75" style="5"/>
    <col min="11778" max="11783" width="13.125" style="5" customWidth="1"/>
    <col min="11784" max="12033" width="8.75" style="5"/>
    <col min="12034" max="12039" width="13.125" style="5" customWidth="1"/>
    <col min="12040" max="12289" width="8.75" style="5"/>
    <col min="12290" max="12295" width="13.125" style="5" customWidth="1"/>
    <col min="12296" max="12545" width="8.75" style="5"/>
    <col min="12546" max="12551" width="13.125" style="5" customWidth="1"/>
    <col min="12552" max="12801" width="8.75" style="5"/>
    <col min="12802" max="12807" width="13.125" style="5" customWidth="1"/>
    <col min="12808" max="13057" width="8.75" style="5"/>
    <col min="13058" max="13063" width="13.125" style="5" customWidth="1"/>
    <col min="13064" max="13313" width="8.75" style="5"/>
    <col min="13314" max="13319" width="13.125" style="5" customWidth="1"/>
    <col min="13320" max="13569" width="8.75" style="5"/>
    <col min="13570" max="13575" width="13.125" style="5" customWidth="1"/>
    <col min="13576" max="13825" width="8.75" style="5"/>
    <col min="13826" max="13831" width="13.125" style="5" customWidth="1"/>
    <col min="13832" max="14081" width="8.75" style="5"/>
    <col min="14082" max="14087" width="13.125" style="5" customWidth="1"/>
    <col min="14088" max="14337" width="8.75" style="5"/>
    <col min="14338" max="14343" width="13.125" style="5" customWidth="1"/>
    <col min="14344" max="14593" width="8.75" style="5"/>
    <col min="14594" max="14599" width="13.125" style="5" customWidth="1"/>
    <col min="14600" max="14849" width="8.75" style="5"/>
    <col min="14850" max="14855" width="13.125" style="5" customWidth="1"/>
    <col min="14856" max="15105" width="8.75" style="5"/>
    <col min="15106" max="15111" width="13.125" style="5" customWidth="1"/>
    <col min="15112" max="15361" width="8.75" style="5"/>
    <col min="15362" max="15367" width="13.125" style="5" customWidth="1"/>
    <col min="15368" max="15617" width="8.75" style="5"/>
    <col min="15618" max="15623" width="13.125" style="5" customWidth="1"/>
    <col min="15624" max="15873" width="8.75" style="5"/>
    <col min="15874" max="15879" width="13.125" style="5" customWidth="1"/>
    <col min="15880" max="16129" width="8.75" style="5"/>
    <col min="16130" max="16135" width="13.125" style="5" customWidth="1"/>
    <col min="16136" max="16384" width="8.75" style="5"/>
  </cols>
  <sheetData>
    <row r="1" spans="1:9" x14ac:dyDescent="0.15">
      <c r="A1" s="1" t="s">
        <v>9</v>
      </c>
      <c r="B1" s="2" t="s">
        <v>10</v>
      </c>
      <c r="C1" s="3" t="s">
        <v>11</v>
      </c>
      <c r="D1" s="2" t="s">
        <v>12</v>
      </c>
      <c r="E1" s="2" t="s">
        <v>13</v>
      </c>
      <c r="F1" s="2"/>
      <c r="G1" s="2"/>
      <c r="H1" s="4"/>
    </row>
    <row r="2" spans="1:9" x14ac:dyDescent="0.15">
      <c r="A2" s="6"/>
      <c r="B2" s="7"/>
      <c r="C2" s="8"/>
      <c r="D2" s="7"/>
      <c r="E2" s="7"/>
      <c r="F2" s="7"/>
      <c r="G2" s="7"/>
      <c r="H2" s="9"/>
    </row>
    <row r="3" spans="1:9" x14ac:dyDescent="0.15">
      <c r="A3" s="10" t="s">
        <v>14</v>
      </c>
      <c r="B3" s="11" t="s">
        <v>12</v>
      </c>
      <c r="C3" s="12" t="s">
        <v>11</v>
      </c>
      <c r="D3" s="11" t="s">
        <v>15</v>
      </c>
      <c r="E3" s="11" t="s">
        <v>16</v>
      </c>
      <c r="F3" s="11"/>
      <c r="G3" s="11"/>
      <c r="H3" s="13"/>
    </row>
    <row r="4" spans="1:9" ht="27" customHeight="1" x14ac:dyDescent="0.15">
      <c r="A4" s="14"/>
      <c r="B4" s="14"/>
      <c r="C4" s="15"/>
      <c r="D4" s="14"/>
      <c r="E4" s="14"/>
      <c r="F4" s="14"/>
      <c r="G4" s="14"/>
      <c r="H4" s="14"/>
    </row>
    <row r="5" spans="1:9" x14ac:dyDescent="0.15">
      <c r="A5" s="16" t="s">
        <v>17</v>
      </c>
      <c r="B5" s="17" t="s">
        <v>12</v>
      </c>
      <c r="C5" s="18" t="s">
        <v>11</v>
      </c>
      <c r="D5" s="17" t="s">
        <v>18</v>
      </c>
      <c r="E5" s="17" t="s">
        <v>46</v>
      </c>
      <c r="F5" s="17"/>
      <c r="G5" s="17"/>
      <c r="H5" s="19"/>
    </row>
    <row r="6" spans="1:9" x14ac:dyDescent="0.15">
      <c r="A6" s="20"/>
      <c r="B6" s="21"/>
      <c r="C6" s="22"/>
      <c r="D6" s="21"/>
      <c r="E6" s="23" t="s">
        <v>42</v>
      </c>
      <c r="F6" s="21"/>
      <c r="G6" s="21"/>
      <c r="H6" s="24"/>
      <c r="I6" s="5" t="s">
        <v>43</v>
      </c>
    </row>
    <row r="7" spans="1:9" x14ac:dyDescent="0.15">
      <c r="A7" s="20"/>
      <c r="B7" s="21"/>
      <c r="C7" s="22"/>
      <c r="D7" s="21"/>
      <c r="E7" s="23" t="s">
        <v>44</v>
      </c>
      <c r="F7" s="21"/>
      <c r="G7" s="21"/>
      <c r="H7" s="24"/>
    </row>
    <row r="8" spans="1:9" x14ac:dyDescent="0.15">
      <c r="A8" s="25" t="s">
        <v>19</v>
      </c>
      <c r="B8" s="26" t="s">
        <v>20</v>
      </c>
      <c r="C8" s="27" t="s">
        <v>11</v>
      </c>
      <c r="D8" s="26" t="s">
        <v>21</v>
      </c>
      <c r="E8" s="26" t="s">
        <v>46</v>
      </c>
      <c r="F8" s="26"/>
      <c r="G8" s="26"/>
      <c r="H8" s="28"/>
    </row>
    <row r="9" spans="1:9" ht="27" customHeight="1" x14ac:dyDescent="0.15">
      <c r="A9" s="14"/>
      <c r="B9" s="14"/>
      <c r="C9" s="15"/>
      <c r="D9" s="14"/>
      <c r="E9" s="14"/>
      <c r="F9" s="14"/>
      <c r="G9" s="14"/>
      <c r="H9" s="14"/>
    </row>
    <row r="10" spans="1:9" x14ac:dyDescent="0.15">
      <c r="A10" s="29" t="s">
        <v>22</v>
      </c>
      <c r="B10" s="30" t="s">
        <v>10</v>
      </c>
      <c r="C10" s="31" t="s">
        <v>11</v>
      </c>
      <c r="D10" s="30" t="s">
        <v>12</v>
      </c>
      <c r="E10" s="30" t="s">
        <v>23</v>
      </c>
      <c r="F10" s="30"/>
      <c r="G10" s="30"/>
      <c r="H10" s="32"/>
    </row>
    <row r="11" spans="1:9" x14ac:dyDescent="0.15">
      <c r="A11" s="33"/>
      <c r="B11" s="34"/>
      <c r="C11" s="35"/>
      <c r="D11" s="34"/>
      <c r="E11" s="34"/>
      <c r="F11" s="34"/>
      <c r="G11" s="34"/>
      <c r="H11" s="36"/>
    </row>
    <row r="12" spans="1:9" x14ac:dyDescent="0.15">
      <c r="A12" s="37" t="s">
        <v>24</v>
      </c>
      <c r="B12" s="38" t="s">
        <v>12</v>
      </c>
      <c r="C12" s="39" t="s">
        <v>11</v>
      </c>
      <c r="D12" s="38" t="s">
        <v>15</v>
      </c>
      <c r="E12" s="38" t="s">
        <v>16</v>
      </c>
      <c r="F12" s="38"/>
      <c r="G12" s="38"/>
      <c r="H12" s="40"/>
    </row>
    <row r="13" spans="1:9" ht="27" customHeight="1" x14ac:dyDescent="0.15">
      <c r="A13" s="14"/>
      <c r="B13" s="14"/>
      <c r="C13" s="15"/>
      <c r="D13" s="14"/>
      <c r="E13" s="14"/>
      <c r="F13" s="14"/>
      <c r="G13" s="14"/>
      <c r="H13" s="14"/>
    </row>
    <row r="14" spans="1:9" x14ac:dyDescent="0.15">
      <c r="A14" s="41" t="s">
        <v>25</v>
      </c>
      <c r="B14" s="42" t="s">
        <v>15</v>
      </c>
      <c r="C14" s="43" t="s">
        <v>11</v>
      </c>
      <c r="D14" s="42" t="s">
        <v>21</v>
      </c>
      <c r="E14" s="42" t="s">
        <v>26</v>
      </c>
      <c r="F14" s="42"/>
      <c r="G14" s="42"/>
      <c r="H14" s="44"/>
    </row>
    <row r="15" spans="1:9" x14ac:dyDescent="0.15">
      <c r="A15" s="45"/>
      <c r="B15" s="46"/>
      <c r="C15" s="46"/>
      <c r="D15" s="46"/>
      <c r="E15" s="46"/>
      <c r="F15" s="46"/>
      <c r="G15" s="46"/>
      <c r="H15" s="47"/>
    </row>
    <row r="16" spans="1:9" x14ac:dyDescent="0.15">
      <c r="A16" s="48" t="s">
        <v>27</v>
      </c>
      <c r="B16" s="49" t="s">
        <v>15</v>
      </c>
      <c r="C16" s="50" t="s">
        <v>28</v>
      </c>
      <c r="D16" s="49" t="s">
        <v>21</v>
      </c>
      <c r="E16" s="49" t="s">
        <v>29</v>
      </c>
      <c r="F16" s="49"/>
      <c r="G16" s="49"/>
      <c r="H16" s="51"/>
    </row>
    <row r="17" spans="1:21" ht="27" customHeight="1" x14ac:dyDescent="0.15">
      <c r="A17" s="14"/>
      <c r="B17" s="14"/>
      <c r="C17" s="14"/>
      <c r="D17" s="14"/>
      <c r="E17" s="14"/>
      <c r="F17" s="14"/>
      <c r="G17" s="14"/>
      <c r="H17" s="14"/>
    </row>
    <row r="18" spans="1:21" x14ac:dyDescent="0.15">
      <c r="A18" s="52" t="s">
        <v>30</v>
      </c>
      <c r="B18" s="53" t="s">
        <v>31</v>
      </c>
      <c r="C18" s="54" t="s">
        <v>11</v>
      </c>
      <c r="D18" s="53" t="s">
        <v>21</v>
      </c>
      <c r="E18" s="53" t="s">
        <v>32</v>
      </c>
      <c r="F18" s="53"/>
      <c r="G18" s="53"/>
      <c r="H18" s="55"/>
    </row>
    <row r="19" spans="1:21" x14ac:dyDescent="0.15">
      <c r="A19" s="14"/>
      <c r="B19" s="14"/>
      <c r="C19" s="15"/>
      <c r="D19" s="14"/>
      <c r="E19" s="14"/>
      <c r="F19" s="14"/>
      <c r="G19" s="14"/>
      <c r="H19" s="14"/>
    </row>
    <row r="20" spans="1:21" x14ac:dyDescent="0.15">
      <c r="A20" s="14"/>
      <c r="B20" s="14"/>
      <c r="C20" s="15"/>
      <c r="D20" s="14"/>
      <c r="E20" s="14"/>
      <c r="F20" s="14"/>
      <c r="G20" s="14"/>
      <c r="H20" s="14"/>
    </row>
    <row r="21" spans="1:21" x14ac:dyDescent="0.15">
      <c r="A21" s="14"/>
      <c r="B21" s="14"/>
      <c r="C21" s="15"/>
      <c r="D21" s="14"/>
      <c r="E21" s="14"/>
      <c r="F21" s="14"/>
      <c r="G21" s="14"/>
      <c r="H21" s="14"/>
    </row>
    <row r="25" spans="1:21" ht="14.25" thickBot="1" x14ac:dyDescent="0.2">
      <c r="F25" s="56"/>
    </row>
    <row r="26" spans="1:21" x14ac:dyDescent="0.15">
      <c r="A26" s="257" t="s">
        <v>33</v>
      </c>
      <c r="B26" s="258"/>
      <c r="C26" s="57"/>
      <c r="D26" s="58"/>
      <c r="E26" s="58"/>
      <c r="F26" s="59"/>
      <c r="G26" s="59"/>
      <c r="H26" s="59"/>
      <c r="I26" s="59"/>
      <c r="J26" s="60"/>
      <c r="K26" s="60"/>
      <c r="L26" s="60"/>
      <c r="M26" s="60"/>
      <c r="N26" s="61"/>
      <c r="O26" s="61"/>
      <c r="P26" s="61"/>
      <c r="Q26" s="61"/>
      <c r="R26" s="61"/>
      <c r="S26" s="62"/>
      <c r="T26" s="62"/>
      <c r="U26" s="63"/>
    </row>
    <row r="27" spans="1:21" x14ac:dyDescent="0.15">
      <c r="A27" s="244"/>
      <c r="B27" s="245"/>
      <c r="C27" s="64"/>
      <c r="D27" s="65"/>
      <c r="E27" s="66"/>
      <c r="F27" s="67"/>
      <c r="G27" s="67"/>
      <c r="H27" s="67"/>
      <c r="I27" s="67"/>
      <c r="J27" s="68"/>
      <c r="K27" s="68"/>
      <c r="L27" s="68"/>
      <c r="M27" s="68"/>
      <c r="N27" s="69"/>
      <c r="O27" s="69"/>
      <c r="P27" s="69"/>
      <c r="Q27" s="69"/>
      <c r="R27" s="69"/>
      <c r="S27" s="70"/>
      <c r="T27" s="70"/>
      <c r="U27" s="71"/>
    </row>
    <row r="28" spans="1:21" x14ac:dyDescent="0.15">
      <c r="A28" s="244"/>
      <c r="B28" s="245"/>
      <c r="C28" s="64"/>
      <c r="D28" s="66"/>
      <c r="E28" s="66"/>
      <c r="F28" s="67"/>
      <c r="G28" s="67"/>
      <c r="H28" s="67"/>
      <c r="I28" s="67"/>
      <c r="J28" s="68"/>
      <c r="K28" s="68"/>
      <c r="L28" s="68"/>
      <c r="M28" s="68"/>
      <c r="N28" s="69"/>
      <c r="O28" s="69"/>
      <c r="P28" s="69"/>
      <c r="Q28" s="69"/>
      <c r="R28" s="69"/>
      <c r="S28" s="70"/>
      <c r="T28" s="70"/>
      <c r="U28" s="71"/>
    </row>
    <row r="29" spans="1:21" x14ac:dyDescent="0.15">
      <c r="A29" s="244"/>
      <c r="B29" s="245"/>
      <c r="C29" s="64"/>
      <c r="D29" s="66"/>
      <c r="E29" s="66"/>
      <c r="F29" s="67"/>
      <c r="G29" s="67"/>
      <c r="H29" s="67"/>
      <c r="I29" s="67"/>
      <c r="J29" s="68"/>
      <c r="K29" s="68"/>
      <c r="L29" s="68"/>
      <c r="M29" s="68"/>
      <c r="N29" s="69"/>
      <c r="O29" s="69"/>
      <c r="P29" s="69"/>
      <c r="Q29" s="69"/>
      <c r="R29" s="69"/>
      <c r="S29" s="70"/>
      <c r="T29" s="70"/>
      <c r="U29" s="71"/>
    </row>
    <row r="30" spans="1:21" ht="14.25" thickBot="1" x14ac:dyDescent="0.2">
      <c r="A30" s="246"/>
      <c r="B30" s="247"/>
      <c r="C30" s="72"/>
      <c r="D30" s="73"/>
      <c r="E30" s="73"/>
      <c r="F30" s="74"/>
      <c r="G30" s="74"/>
      <c r="H30" s="74"/>
      <c r="I30" s="74"/>
      <c r="J30" s="75"/>
      <c r="K30" s="75"/>
      <c r="L30" s="75"/>
      <c r="M30" s="75"/>
      <c r="N30" s="76"/>
      <c r="O30" s="76"/>
      <c r="P30" s="76"/>
      <c r="Q30" s="76"/>
      <c r="R30" s="76"/>
      <c r="S30" s="77"/>
      <c r="T30" s="77"/>
      <c r="U30" s="78"/>
    </row>
    <row r="31" spans="1:21" x14ac:dyDescent="0.15">
      <c r="A31" s="257" t="s">
        <v>34</v>
      </c>
      <c r="B31" s="258"/>
      <c r="C31" s="57"/>
      <c r="D31" s="58"/>
      <c r="E31" s="58"/>
      <c r="F31" s="59"/>
      <c r="G31" s="59"/>
      <c r="H31" s="59"/>
      <c r="I31" s="59"/>
      <c r="J31" s="60"/>
      <c r="K31" s="60"/>
      <c r="L31" s="60"/>
      <c r="M31" s="60"/>
      <c r="N31" s="61"/>
      <c r="O31" s="61"/>
      <c r="P31" s="61"/>
      <c r="Q31" s="61"/>
      <c r="R31" s="61"/>
      <c r="S31" s="62"/>
      <c r="T31" s="62"/>
      <c r="U31" s="63"/>
    </row>
    <row r="32" spans="1:21" x14ac:dyDescent="0.15">
      <c r="A32" s="244"/>
      <c r="B32" s="245"/>
      <c r="C32" s="64"/>
      <c r="D32" s="65"/>
      <c r="E32" s="66"/>
      <c r="F32" s="67"/>
      <c r="G32" s="67"/>
      <c r="H32" s="67"/>
      <c r="I32" s="67"/>
      <c r="J32" s="68"/>
      <c r="K32" s="68"/>
      <c r="L32" s="68"/>
      <c r="M32" s="68"/>
      <c r="N32" s="69"/>
      <c r="O32" s="69"/>
      <c r="P32" s="69"/>
      <c r="Q32" s="69"/>
      <c r="R32" s="69"/>
      <c r="S32" s="70"/>
      <c r="T32" s="70"/>
      <c r="U32" s="71"/>
    </row>
    <row r="33" spans="1:21" x14ac:dyDescent="0.15">
      <c r="A33" s="244"/>
      <c r="B33" s="245"/>
      <c r="C33" s="64"/>
      <c r="D33" s="66"/>
      <c r="E33" s="66"/>
      <c r="F33" s="67"/>
      <c r="G33" s="67"/>
      <c r="H33" s="67"/>
      <c r="I33" s="67"/>
      <c r="J33" s="68"/>
      <c r="K33" s="68"/>
      <c r="L33" s="68"/>
      <c r="M33" s="68"/>
      <c r="N33" s="69"/>
      <c r="O33" s="69"/>
      <c r="P33" s="69"/>
      <c r="Q33" s="69"/>
      <c r="R33" s="69"/>
      <c r="S33" s="70"/>
      <c r="T33" s="70"/>
      <c r="U33" s="71"/>
    </row>
    <row r="34" spans="1:21" x14ac:dyDescent="0.15">
      <c r="A34" s="244"/>
      <c r="B34" s="245"/>
      <c r="C34" s="64"/>
      <c r="D34" s="66"/>
      <c r="E34" s="66"/>
      <c r="F34" s="67"/>
      <c r="G34" s="67"/>
      <c r="H34" s="67"/>
      <c r="I34" s="67"/>
      <c r="J34" s="68"/>
      <c r="K34" s="68"/>
      <c r="L34" s="68"/>
      <c r="M34" s="68"/>
      <c r="N34" s="69"/>
      <c r="O34" s="69"/>
      <c r="P34" s="69"/>
      <c r="Q34" s="69"/>
      <c r="R34" s="69"/>
      <c r="S34" s="70"/>
      <c r="T34" s="70"/>
      <c r="U34" s="71"/>
    </row>
    <row r="35" spans="1:21" x14ac:dyDescent="0.15">
      <c r="A35" s="246"/>
      <c r="B35" s="247"/>
      <c r="C35" s="72"/>
      <c r="D35" s="73"/>
      <c r="E35" s="73"/>
      <c r="F35" s="74"/>
      <c r="G35" s="74"/>
      <c r="H35" s="74"/>
      <c r="I35" s="74"/>
      <c r="J35" s="75"/>
      <c r="K35" s="75"/>
      <c r="L35" s="75"/>
      <c r="M35" s="75"/>
      <c r="N35" s="76"/>
      <c r="O35" s="76"/>
      <c r="P35" s="76"/>
      <c r="Q35" s="76"/>
      <c r="R35" s="76"/>
      <c r="S35" s="77"/>
      <c r="T35" s="77"/>
      <c r="U35" s="78"/>
    </row>
    <row r="36" spans="1:21" x14ac:dyDescent="0.15">
      <c r="A36" s="248" t="s">
        <v>35</v>
      </c>
      <c r="B36" s="251" t="s">
        <v>18</v>
      </c>
      <c r="C36" s="79"/>
      <c r="D36" s="79"/>
      <c r="E36" s="79"/>
      <c r="F36" s="80"/>
      <c r="G36" s="80"/>
      <c r="H36" s="80"/>
      <c r="I36" s="80"/>
      <c r="J36" s="81"/>
      <c r="K36" s="81"/>
      <c r="L36" s="81"/>
      <c r="M36" s="81"/>
      <c r="N36" s="82"/>
      <c r="O36" s="82"/>
      <c r="P36" s="82"/>
      <c r="Q36" s="82"/>
      <c r="R36" s="82"/>
      <c r="S36" s="83"/>
      <c r="T36" s="83"/>
      <c r="U36" s="84"/>
    </row>
    <row r="37" spans="1:21" x14ac:dyDescent="0.15">
      <c r="A37" s="249"/>
      <c r="B37" s="252" t="s">
        <v>18</v>
      </c>
      <c r="C37" s="85"/>
      <c r="D37" s="66"/>
      <c r="E37" s="66"/>
      <c r="F37" s="67"/>
      <c r="G37" s="67"/>
      <c r="H37" s="67"/>
      <c r="I37" s="67"/>
      <c r="J37" s="68"/>
      <c r="K37" s="68"/>
      <c r="L37" s="68"/>
      <c r="M37" s="68"/>
      <c r="N37" s="69"/>
      <c r="O37" s="69"/>
      <c r="P37" s="69"/>
      <c r="Q37" s="69"/>
      <c r="R37" s="69"/>
      <c r="S37" s="70"/>
      <c r="T37" s="70"/>
      <c r="U37" s="71"/>
    </row>
    <row r="38" spans="1:21" x14ac:dyDescent="0.15">
      <c r="A38" s="249"/>
      <c r="B38" s="252"/>
      <c r="C38" s="66"/>
      <c r="D38" s="66"/>
      <c r="E38" s="66"/>
      <c r="F38" s="67"/>
      <c r="G38" s="67"/>
      <c r="H38" s="67"/>
      <c r="I38" s="67"/>
      <c r="J38" s="68"/>
      <c r="K38" s="68"/>
      <c r="L38" s="68"/>
      <c r="M38" s="68"/>
      <c r="N38" s="69"/>
      <c r="O38" s="69"/>
      <c r="P38" s="69"/>
      <c r="Q38" s="69"/>
      <c r="R38" s="69"/>
      <c r="S38" s="70"/>
      <c r="T38" s="70"/>
      <c r="U38" s="71"/>
    </row>
    <row r="39" spans="1:21" x14ac:dyDescent="0.15">
      <c r="A39" s="249"/>
      <c r="B39" s="253"/>
      <c r="C39" s="86"/>
      <c r="D39" s="86"/>
      <c r="E39" s="86"/>
      <c r="F39" s="87"/>
      <c r="G39" s="87"/>
      <c r="H39" s="67"/>
      <c r="I39" s="87"/>
      <c r="J39" s="88"/>
      <c r="K39" s="88"/>
      <c r="L39" s="88"/>
      <c r="M39" s="88"/>
      <c r="N39" s="89"/>
      <c r="O39" s="89"/>
      <c r="P39" s="89"/>
      <c r="Q39" s="89"/>
      <c r="R39" s="89"/>
      <c r="S39" s="90"/>
      <c r="T39" s="90"/>
      <c r="U39" s="91"/>
    </row>
    <row r="40" spans="1:21" x14ac:dyDescent="0.15">
      <c r="A40" s="249"/>
      <c r="B40" s="251" t="s">
        <v>36</v>
      </c>
      <c r="C40" s="92"/>
      <c r="D40" s="92"/>
      <c r="E40" s="92"/>
      <c r="F40" s="93"/>
      <c r="G40" s="93"/>
      <c r="H40" s="93"/>
      <c r="I40" s="93"/>
      <c r="J40" s="94"/>
      <c r="K40" s="94"/>
      <c r="L40" s="94"/>
      <c r="M40" s="94"/>
      <c r="N40" s="95"/>
      <c r="O40" s="95"/>
      <c r="P40" s="95"/>
      <c r="Q40" s="95"/>
      <c r="R40" s="95"/>
      <c r="S40" s="96"/>
      <c r="T40" s="96"/>
      <c r="U40" s="97"/>
    </row>
    <row r="41" spans="1:21" x14ac:dyDescent="0.15">
      <c r="A41" s="249"/>
      <c r="B41" s="252"/>
      <c r="C41" s="85"/>
      <c r="D41" s="66"/>
      <c r="E41" s="66"/>
      <c r="F41" s="67"/>
      <c r="G41" s="67"/>
      <c r="H41" s="67"/>
      <c r="I41" s="67"/>
      <c r="J41" s="68"/>
      <c r="K41" s="68"/>
      <c r="L41" s="68"/>
      <c r="M41" s="68"/>
      <c r="N41" s="69"/>
      <c r="O41" s="69"/>
      <c r="P41" s="69"/>
      <c r="Q41" s="69"/>
      <c r="R41" s="69"/>
      <c r="S41" s="70"/>
      <c r="T41" s="70"/>
      <c r="U41" s="71"/>
    </row>
    <row r="42" spans="1:21" x14ac:dyDescent="0.15">
      <c r="A42" s="249"/>
      <c r="B42" s="252"/>
      <c r="C42" s="66"/>
      <c r="D42" s="66"/>
      <c r="E42" s="66"/>
      <c r="F42" s="67"/>
      <c r="G42" s="67"/>
      <c r="H42" s="67"/>
      <c r="I42" s="67"/>
      <c r="J42" s="68"/>
      <c r="K42" s="68"/>
      <c r="L42" s="68"/>
      <c r="M42" s="68"/>
      <c r="N42" s="69"/>
      <c r="O42" s="69"/>
      <c r="P42" s="69"/>
      <c r="Q42" s="69"/>
      <c r="R42" s="69"/>
      <c r="S42" s="70"/>
      <c r="T42" s="70"/>
      <c r="U42" s="71"/>
    </row>
    <row r="43" spans="1:21" x14ac:dyDescent="0.15">
      <c r="A43" s="249"/>
      <c r="B43" s="253"/>
      <c r="C43" s="86"/>
      <c r="D43" s="86"/>
      <c r="E43" s="86"/>
      <c r="F43" s="87"/>
      <c r="G43" s="87"/>
      <c r="H43" s="87"/>
      <c r="I43" s="87"/>
      <c r="J43" s="88"/>
      <c r="K43" s="88"/>
      <c r="L43" s="88"/>
      <c r="M43" s="88"/>
      <c r="N43" s="89"/>
      <c r="O43" s="89"/>
      <c r="P43" s="89"/>
      <c r="Q43" s="89"/>
      <c r="R43" s="89"/>
      <c r="S43" s="90"/>
      <c r="T43" s="90"/>
      <c r="U43" s="91"/>
    </row>
    <row r="44" spans="1:21" x14ac:dyDescent="0.15">
      <c r="A44" s="249"/>
      <c r="B44" s="254" t="s">
        <v>37</v>
      </c>
      <c r="C44" s="66"/>
      <c r="D44" s="66"/>
      <c r="E44" s="66"/>
      <c r="F44" s="67"/>
      <c r="G44" s="67"/>
      <c r="H44" s="67"/>
      <c r="I44" s="67"/>
      <c r="J44" s="68"/>
      <c r="K44" s="68"/>
      <c r="L44" s="68"/>
      <c r="M44" s="68"/>
      <c r="N44" s="98"/>
      <c r="O44" s="69"/>
      <c r="P44" s="69"/>
      <c r="Q44" s="69"/>
      <c r="R44" s="69"/>
      <c r="S44" s="70"/>
      <c r="T44" s="70"/>
      <c r="U44" s="71"/>
    </row>
    <row r="45" spans="1:21" x14ac:dyDescent="0.15">
      <c r="A45" s="249"/>
      <c r="B45" s="255"/>
      <c r="C45" s="85"/>
      <c r="D45" s="66"/>
      <c r="E45" s="66"/>
      <c r="F45" s="67"/>
      <c r="G45" s="67"/>
      <c r="H45" s="67"/>
      <c r="I45" s="67"/>
      <c r="J45" s="68"/>
      <c r="K45" s="68"/>
      <c r="L45" s="99"/>
      <c r="M45" s="99"/>
      <c r="N45" s="98"/>
      <c r="O45" s="98"/>
      <c r="P45" s="69"/>
      <c r="Q45" s="69"/>
      <c r="R45" s="69"/>
      <c r="S45" s="70"/>
      <c r="T45" s="70"/>
      <c r="U45" s="71"/>
    </row>
    <row r="46" spans="1:21" x14ac:dyDescent="0.15">
      <c r="A46" s="249"/>
      <c r="B46" s="255"/>
      <c r="C46" s="66"/>
      <c r="D46" s="66"/>
      <c r="E46" s="66"/>
      <c r="F46" s="67"/>
      <c r="G46" s="67"/>
      <c r="H46" s="67"/>
      <c r="I46" s="67"/>
      <c r="J46" s="68"/>
      <c r="K46" s="68"/>
      <c r="L46" s="68"/>
      <c r="M46" s="68"/>
      <c r="N46" s="69"/>
      <c r="O46" s="69"/>
      <c r="P46" s="69"/>
      <c r="Q46" s="69"/>
      <c r="R46" s="69"/>
      <c r="S46" s="70"/>
      <c r="T46" s="70"/>
      <c r="U46" s="71"/>
    </row>
    <row r="47" spans="1:21" x14ac:dyDescent="0.15">
      <c r="A47" s="250"/>
      <c r="B47" s="256"/>
      <c r="C47" s="73"/>
      <c r="D47" s="73"/>
      <c r="E47" s="73"/>
      <c r="F47" s="74"/>
      <c r="G47" s="74"/>
      <c r="H47" s="74"/>
      <c r="I47" s="74"/>
      <c r="J47" s="75"/>
      <c r="K47" s="75"/>
      <c r="L47" s="75"/>
      <c r="M47" s="75"/>
      <c r="N47" s="76"/>
      <c r="O47" s="76"/>
      <c r="P47" s="76"/>
      <c r="Q47" s="76"/>
      <c r="R47" s="76"/>
      <c r="S47" s="77"/>
      <c r="T47" s="77"/>
      <c r="U47" s="78"/>
    </row>
    <row r="48" spans="1:21" x14ac:dyDescent="0.15">
      <c r="A48" s="242" t="s">
        <v>38</v>
      </c>
      <c r="B48" s="243"/>
      <c r="C48" s="100"/>
      <c r="D48" s="79"/>
      <c r="E48" s="79"/>
      <c r="F48" s="80"/>
      <c r="G48" s="80"/>
      <c r="H48" s="80"/>
      <c r="I48" s="80"/>
      <c r="J48" s="81"/>
      <c r="K48" s="81"/>
      <c r="L48" s="81"/>
      <c r="M48" s="81"/>
      <c r="N48" s="82"/>
      <c r="O48" s="82"/>
      <c r="P48" s="82"/>
      <c r="Q48" s="82"/>
      <c r="R48" s="82"/>
      <c r="S48" s="83"/>
      <c r="T48" s="83"/>
      <c r="U48" s="84"/>
    </row>
    <row r="49" spans="1:21" x14ac:dyDescent="0.15">
      <c r="A49" s="244"/>
      <c r="B49" s="245"/>
      <c r="C49" s="64"/>
      <c r="D49" s="66"/>
      <c r="E49" s="66"/>
      <c r="F49" s="67"/>
      <c r="G49" s="67"/>
      <c r="H49" s="67"/>
      <c r="I49" s="67"/>
      <c r="J49" s="68"/>
      <c r="K49" s="68"/>
      <c r="L49" s="68"/>
      <c r="M49" s="68"/>
      <c r="N49" s="69"/>
      <c r="O49" s="69"/>
      <c r="P49" s="69"/>
      <c r="Q49" s="69"/>
      <c r="R49" s="69"/>
      <c r="S49" s="70"/>
      <c r="T49" s="70"/>
      <c r="U49" s="71"/>
    </row>
    <row r="50" spans="1:21" x14ac:dyDescent="0.15">
      <c r="A50" s="244"/>
      <c r="B50" s="245"/>
      <c r="C50" s="64"/>
      <c r="D50" s="65"/>
      <c r="E50" s="66"/>
      <c r="F50" s="67"/>
      <c r="G50" s="67"/>
      <c r="H50" s="67"/>
      <c r="I50" s="67"/>
      <c r="J50" s="68"/>
      <c r="K50" s="68"/>
      <c r="L50" s="68"/>
      <c r="M50" s="68"/>
      <c r="N50" s="69"/>
      <c r="O50" s="69"/>
      <c r="P50" s="69"/>
      <c r="Q50" s="69"/>
      <c r="R50" s="69"/>
      <c r="S50" s="70"/>
      <c r="T50" s="70"/>
      <c r="U50" s="71"/>
    </row>
    <row r="51" spans="1:21" x14ac:dyDescent="0.15">
      <c r="A51" s="244"/>
      <c r="B51" s="245"/>
      <c r="C51" s="64"/>
      <c r="D51" s="66"/>
      <c r="E51" s="66"/>
      <c r="F51" s="67"/>
      <c r="G51" s="67"/>
      <c r="H51" s="67"/>
      <c r="I51" s="67"/>
      <c r="J51" s="68"/>
      <c r="K51" s="68"/>
      <c r="L51" s="68"/>
      <c r="M51" s="68"/>
      <c r="N51" s="69"/>
      <c r="O51" s="69"/>
      <c r="P51" s="101"/>
      <c r="Q51" s="69"/>
      <c r="R51" s="101"/>
      <c r="S51" s="102"/>
      <c r="T51" s="70"/>
      <c r="U51" s="71"/>
    </row>
    <row r="52" spans="1:21" x14ac:dyDescent="0.15">
      <c r="A52" s="246"/>
      <c r="B52" s="247"/>
      <c r="C52" s="72"/>
      <c r="D52" s="73"/>
      <c r="E52" s="73"/>
      <c r="F52" s="74"/>
      <c r="G52" s="74"/>
      <c r="H52" s="74"/>
      <c r="I52" s="74"/>
      <c r="J52" s="75"/>
      <c r="K52" s="75"/>
      <c r="L52" s="75"/>
      <c r="M52" s="75"/>
      <c r="N52" s="76"/>
      <c r="O52" s="76"/>
      <c r="P52" s="76"/>
      <c r="Q52" s="76"/>
      <c r="R52" s="76"/>
      <c r="S52" s="77"/>
      <c r="T52" s="77"/>
      <c r="U52" s="78"/>
    </row>
    <row r="53" spans="1:21" x14ac:dyDescent="0.15">
      <c r="A53" s="248" t="s">
        <v>39</v>
      </c>
      <c r="B53" s="251" t="s">
        <v>40</v>
      </c>
      <c r="C53" s="92"/>
      <c r="D53" s="92"/>
      <c r="E53" s="92"/>
      <c r="F53" s="93"/>
      <c r="G53" s="93"/>
      <c r="H53" s="93"/>
      <c r="I53" s="93"/>
      <c r="J53" s="94"/>
      <c r="K53" s="94"/>
      <c r="L53" s="94"/>
      <c r="M53" s="94"/>
      <c r="N53" s="95"/>
      <c r="O53" s="95"/>
      <c r="P53" s="95"/>
      <c r="Q53" s="95"/>
      <c r="R53" s="95"/>
      <c r="S53" s="96"/>
      <c r="T53" s="96"/>
      <c r="U53" s="97"/>
    </row>
    <row r="54" spans="1:21" x14ac:dyDescent="0.15">
      <c r="A54" s="249"/>
      <c r="B54" s="252"/>
      <c r="C54" s="85"/>
      <c r="D54" s="66"/>
      <c r="E54" s="66"/>
      <c r="F54" s="67"/>
      <c r="G54" s="67"/>
      <c r="H54" s="67"/>
      <c r="I54" s="67"/>
      <c r="J54" s="68"/>
      <c r="K54" s="68"/>
      <c r="L54" s="68"/>
      <c r="M54" s="68"/>
      <c r="N54" s="69"/>
      <c r="O54" s="69"/>
      <c r="P54" s="69"/>
      <c r="Q54" s="69"/>
      <c r="R54" s="69"/>
      <c r="S54" s="70"/>
      <c r="T54" s="70"/>
      <c r="U54" s="71"/>
    </row>
    <row r="55" spans="1:21" x14ac:dyDescent="0.15">
      <c r="A55" s="249"/>
      <c r="B55" s="252"/>
      <c r="C55" s="66"/>
      <c r="D55" s="66"/>
      <c r="E55" s="66"/>
      <c r="F55" s="67"/>
      <c r="G55" s="67"/>
      <c r="H55" s="67"/>
      <c r="I55" s="67"/>
      <c r="J55" s="68"/>
      <c r="K55" s="68"/>
      <c r="L55" s="68"/>
      <c r="M55" s="68"/>
      <c r="N55" s="69"/>
      <c r="O55" s="69"/>
      <c r="P55" s="69"/>
      <c r="Q55" s="69"/>
      <c r="R55" s="69"/>
      <c r="S55" s="70"/>
      <c r="T55" s="70"/>
      <c r="U55" s="71"/>
    </row>
    <row r="56" spans="1:21" x14ac:dyDescent="0.15">
      <c r="A56" s="249"/>
      <c r="B56" s="253"/>
      <c r="C56" s="86"/>
      <c r="D56" s="86"/>
      <c r="E56" s="86"/>
      <c r="F56" s="87"/>
      <c r="G56" s="87"/>
      <c r="H56" s="87"/>
      <c r="I56" s="87"/>
      <c r="J56" s="88"/>
      <c r="K56" s="88"/>
      <c r="L56" s="88"/>
      <c r="M56" s="88"/>
      <c r="N56" s="89"/>
      <c r="O56" s="89"/>
      <c r="P56" s="89"/>
      <c r="Q56" s="89"/>
      <c r="R56" s="89"/>
      <c r="S56" s="90"/>
      <c r="T56" s="90"/>
      <c r="U56" s="91"/>
    </row>
    <row r="57" spans="1:21" x14ac:dyDescent="0.15">
      <c r="A57" s="249"/>
      <c r="B57" s="254" t="s">
        <v>41</v>
      </c>
      <c r="C57" s="66"/>
      <c r="D57" s="66"/>
      <c r="E57" s="66"/>
      <c r="F57" s="67"/>
      <c r="G57" s="67"/>
      <c r="H57" s="67"/>
      <c r="I57" s="67"/>
      <c r="J57" s="68"/>
      <c r="K57" s="68"/>
      <c r="L57" s="68"/>
      <c r="M57" s="68"/>
      <c r="N57" s="69"/>
      <c r="O57" s="69"/>
      <c r="P57" s="69"/>
      <c r="Q57" s="69"/>
      <c r="R57" s="69"/>
      <c r="S57" s="70"/>
      <c r="T57" s="70"/>
      <c r="U57" s="71"/>
    </row>
    <row r="58" spans="1:21" x14ac:dyDescent="0.15">
      <c r="A58" s="249"/>
      <c r="B58" s="255"/>
      <c r="C58" s="85"/>
      <c r="D58" s="66"/>
      <c r="E58" s="66"/>
      <c r="F58" s="67"/>
      <c r="G58" s="67"/>
      <c r="H58" s="67"/>
      <c r="I58" s="67"/>
      <c r="J58" s="68"/>
      <c r="K58" s="68"/>
      <c r="L58" s="99"/>
      <c r="M58" s="99"/>
      <c r="N58" s="98"/>
      <c r="O58" s="98"/>
      <c r="P58" s="69"/>
      <c r="Q58" s="69"/>
      <c r="R58" s="69"/>
      <c r="S58" s="70"/>
      <c r="T58" s="70"/>
      <c r="U58" s="71"/>
    </row>
    <row r="59" spans="1:21" x14ac:dyDescent="0.15">
      <c r="A59" s="249"/>
      <c r="B59" s="255"/>
      <c r="C59" s="66"/>
      <c r="D59" s="66"/>
      <c r="E59" s="66"/>
      <c r="F59" s="67"/>
      <c r="G59" s="67"/>
      <c r="H59" s="67"/>
      <c r="I59" s="67"/>
      <c r="J59" s="68"/>
      <c r="K59" s="68"/>
      <c r="L59" s="68"/>
      <c r="M59" s="68"/>
      <c r="N59" s="98"/>
      <c r="O59" s="69"/>
      <c r="P59" s="101"/>
      <c r="Q59" s="69"/>
      <c r="R59" s="69"/>
      <c r="S59" s="70"/>
      <c r="T59" s="70"/>
      <c r="U59" s="71"/>
    </row>
    <row r="60" spans="1:21" x14ac:dyDescent="0.15">
      <c r="A60" s="250"/>
      <c r="B60" s="256"/>
      <c r="C60" s="73"/>
      <c r="D60" s="73"/>
      <c r="E60" s="73"/>
      <c r="F60" s="74"/>
      <c r="G60" s="74"/>
      <c r="H60" s="74"/>
      <c r="I60" s="74"/>
      <c r="J60" s="75"/>
      <c r="K60" s="75"/>
      <c r="L60" s="75"/>
      <c r="M60" s="75"/>
      <c r="N60" s="76"/>
      <c r="O60" s="76"/>
      <c r="P60" s="76"/>
      <c r="Q60" s="76"/>
      <c r="R60" s="76"/>
      <c r="S60" s="77"/>
      <c r="T60" s="77"/>
      <c r="U60" s="78"/>
    </row>
  </sheetData>
  <mergeCells count="10">
    <mergeCell ref="A48:B52"/>
    <mergeCell ref="A53:A60"/>
    <mergeCell ref="B53:B56"/>
    <mergeCell ref="B57:B60"/>
    <mergeCell ref="A26:B30"/>
    <mergeCell ref="A31:B35"/>
    <mergeCell ref="A36:A47"/>
    <mergeCell ref="B36:B39"/>
    <mergeCell ref="B40:B43"/>
    <mergeCell ref="B44:B47"/>
  </mergeCells>
  <phoneticPr fontId="18"/>
  <pageMargins left="0.19685039370078741" right="0.19685039370078741" top="0.78740157480314965" bottom="0.39370078740157483" header="0.51181102362204722" footer="0.51181102362204722"/>
  <pageSetup paperSize="9" scale="65" orientation="landscape" r:id="rId1"/>
  <headerFooter alignWithMargins="0">
    <oddHeader>&amp;L&amp;"ＭＳ Ｐゴシック,太字"&amp;16■アレルギー連絡票運用フロー</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12</vt:i4>
      </vt:variant>
    </vt:vector>
  </HeadingPairs>
  <TitlesOfParts>
    <vt:vector size="15" baseType="lpstr">
      <vt:lpstr>アレルギー連絡票</vt:lpstr>
      <vt:lpstr>宿泊施設一覧</vt:lpstr>
      <vt:lpstr>フロー</vt:lpstr>
      <vt:lpstr>アレルギー連絡票!Print_Area</vt:lpstr>
      <vt:lpstr>フロー!Print_Area</vt:lpstr>
      <vt:lpstr>河口湖</vt:lpstr>
      <vt:lpstr>山中湖・忍野</vt:lpstr>
      <vt:lpstr>鹿児島県</vt:lpstr>
      <vt:lpstr>菅平</vt:lpstr>
      <vt:lpstr>裾野</vt:lpstr>
      <vt:lpstr>波崎</vt:lpstr>
      <vt:lpstr>白子・長柄</vt:lpstr>
      <vt:lpstr>尾瀬</vt:lpstr>
      <vt:lpstr>富士</vt:lpstr>
      <vt:lpstr>和倉温泉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小松崎 陸</dc:creator>
  <cp:lastModifiedBy>毎日コムネット03</cp:lastModifiedBy>
  <cp:lastPrinted>2026-07-09T05:37:06Z</cp:lastPrinted>
  <dcterms:created xsi:type="dcterms:W3CDTF">2022-06-03T01:36:47Z</dcterms:created>
  <dcterms:modified xsi:type="dcterms:W3CDTF">2026-07-15T05:12:22Z</dcterms:modified>
</cp:coreProperties>
</file>